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680" yWindow="-120" windowWidth="20730" windowHeight="11040" firstSheet="1" activeTab="3"/>
  </bookViews>
  <sheets>
    <sheet name="CONCEPÇÃO DO INSTRUMENTO" sheetId="13" r:id="rId1"/>
    <sheet name="ORIENTAÇÕES AOS AVALIADORES" sheetId="1" r:id="rId2"/>
    <sheet name="GLOSSÁRIO" sheetId="2" r:id="rId3"/>
    <sheet name="COMISSÃO" sheetId="3" r:id="rId4"/>
    <sheet name="DADOS DA AVALIAÇÃO" sheetId="18" r:id="rId5"/>
    <sheet name="CONTEXTUALIZAÇÃO DA IES" sheetId="5" r:id="rId6"/>
    <sheet name="SÍNTESE PRELIMINAR" sheetId="6" r:id="rId7"/>
    <sheet name="EIXO 01" sheetId="7" r:id="rId8"/>
    <sheet name="EIXO 02" sheetId="8" r:id="rId9"/>
    <sheet name="EIXO 03" sheetId="9" r:id="rId10"/>
    <sheet name="EIXO 04" sheetId="15" r:id="rId11"/>
    <sheet name="EIXO 05" sheetId="14" r:id="rId12"/>
    <sheet name="REQUISITOS LEGAIS E NORMATIVOS" sheetId="10" r:id="rId13"/>
    <sheet name="CONSIDERAÇÕES FINAIS" sheetId="11" r:id="rId14"/>
    <sheet name="ATOS E PESOS" sheetId="4" r:id="rId15"/>
  </sheets>
  <calcPr calcId="12451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4"/>
  <c r="N17" i="11"/>
  <c r="N15"/>
  <c r="N13"/>
  <c r="N11"/>
  <c r="N9"/>
  <c r="I17" i="15"/>
  <c r="I17" i="9"/>
  <c r="I17" i="8"/>
  <c r="I17" i="7"/>
  <c r="I11" i="14" l="1"/>
  <c r="I17" i="11" s="1"/>
  <c r="K17" s="1"/>
  <c r="I9" i="15"/>
  <c r="I15" i="11" s="1"/>
  <c r="K15" s="1"/>
  <c r="I5" i="8"/>
  <c r="I11" i="11" s="1"/>
  <c r="K11" s="1"/>
  <c r="I5" i="14"/>
  <c r="I3" i="7"/>
  <c r="I7" i="9"/>
  <c r="I5" i="7" l="1"/>
  <c r="I5" i="9"/>
  <c r="I5" i="15"/>
  <c r="I11" i="9"/>
  <c r="I11" i="8"/>
  <c r="I11" i="15"/>
  <c r="I11" i="7"/>
  <c r="I9" i="9"/>
  <c r="I9" i="8"/>
  <c r="I9" i="14"/>
  <c r="I9" i="7"/>
  <c r="I7" i="14"/>
  <c r="I7" i="8"/>
  <c r="I13" i="11"/>
  <c r="K13" s="1"/>
  <c r="I7" i="7"/>
  <c r="I9" i="11"/>
  <c r="I3" i="14"/>
  <c r="I3" i="9"/>
  <c r="I3" i="8"/>
  <c r="I3" i="15"/>
  <c r="I3" i="11" l="1"/>
  <c r="I5" s="1"/>
  <c r="I7" s="1"/>
  <c r="I13" i="7"/>
  <c r="I15" s="1"/>
  <c r="I13" i="9"/>
  <c r="I15" s="1"/>
  <c r="I13" i="8"/>
  <c r="I15" s="1"/>
  <c r="I13" i="14"/>
  <c r="I15" s="1"/>
  <c r="K9" i="11"/>
  <c r="I7" i="15"/>
  <c r="I13" s="1"/>
  <c r="I15" s="1"/>
</calcChain>
</file>

<file path=xl/sharedStrings.xml><?xml version="1.0" encoding="utf-8"?>
<sst xmlns="http://schemas.openxmlformats.org/spreadsheetml/2006/main" count="442" uniqueCount="226">
  <si>
    <t>AÇÕES PRELIMINARES À AVALIAÇÃO</t>
  </si>
  <si>
    <t>CONCEITO</t>
  </si>
  <si>
    <t>DESCRIÇÃO</t>
  </si>
  <si>
    <t>GLOSSÁRIO</t>
  </si>
  <si>
    <t>Registro de documentos, livros, inventários, escritos, impressos ou quaisquer gravações que venham a servir como fonte para consulta, organizada pela identificação de cada uma das obras que constitui a bibliografia, por meio de elementos como o autor, o título, o local de edição, a editora e outros de caráter básico.</t>
  </si>
  <si>
    <t>Organização no âmbito acadêmico da IES que realiza funções de: estabelecer objetivos, planejar, analisar, conhecer e solucionar problemas, organizar e alocar recursos, tomar decisões, mensurar e avaliar.</t>
  </si>
  <si>
    <t>São instituições, públicas ou privadas, que oferecem cursos de nível superior nos níveis de graduação (cursos superiores de tecnologia, bacharelados e licenciaturas), pós-graduação e extensão.</t>
  </si>
  <si>
    <t>Características que definem as questões econômicas e sociais da região no país onde a IES/curso está sendo desenvolvido.</t>
  </si>
  <si>
    <t>Refere-se exclusivamente aos cursos de pós-graduação de mestrado e doutorado.</t>
  </si>
  <si>
    <t>São recursos didáticos constituídos por diferentes mídias e tecnologias, síncronas e assíncronas, tais como ambientes virtuais e suas ferramentas, redes sociais e suas ferramentas, fóruns eletrônicos, blogs, chats, tecnologias de telefonia, teleconferências, videoconferências, TV convencional, TV digital e interativa, rádio, programas específicos de computadores (softwares), objetos de aprendizagem, conteúdos disponibilizados em suportes tradicionais (livros) ou em suportes eletrônicos (CD, DVD, Memória Flash, etc.), entre outros.</t>
  </si>
  <si>
    <t>&lt; ESPECIFICAR O NOME DA IES &gt;</t>
  </si>
  <si>
    <t>AVALIADORES:</t>
  </si>
  <si>
    <t>&lt; INDICAR O NOME MEMBRO DA COMISSÃO &gt;</t>
  </si>
  <si>
    <t xml:space="preserve">Período de realização da avaliação in loco: </t>
  </si>
  <si>
    <t>DD A DD/MM/AA</t>
  </si>
  <si>
    <t>&lt; CLIQUE NA SETA AO LADO E INDIQUE O OBJETO DA AVALIAÇÃO &gt;</t>
  </si>
  <si>
    <t>DADOS DA AVALIAÇÃO</t>
  </si>
  <si>
    <t>DADOS DA MANTENEDORA</t>
  </si>
  <si>
    <t>DADOS DA MANTIDA</t>
  </si>
  <si>
    <t>CONTEXTUALIZAÇÃO DA IES</t>
  </si>
  <si>
    <t>RAZÃO SOCIAL:</t>
  </si>
  <si>
    <t>CNPJ:</t>
  </si>
  <si>
    <t>ENDEREÇO:</t>
  </si>
  <si>
    <t>MUNICÍPIO:</t>
  </si>
  <si>
    <t>CEP:</t>
  </si>
  <si>
    <t>CONTATO:</t>
  </si>
  <si>
    <t>CAMPI / UNIDADES</t>
  </si>
  <si>
    <t>5. Os avaliadores deverão encaminhar uma cópia da planilha no formato do Excel ao Conselho Estadual de Educação por meio do e-mail cida@cee.sc.gov.br;</t>
  </si>
  <si>
    <t>6. Os conceitos atribuídos a cada uma das dimensões deverão ser descritos de forma contextualizada, abrangente, coerente e sintética nos quadros “CONSIDERAÇÕES SOBRE A DIMENSÃO”, justificando cada um dos indicadores que a compõem. Desta forma, os avaliadores deverão ajustar o texto referente às considerações ao respectivo espaço disponível em cada dimensão (planilha);                                                                                                                            
7. A Comissão deverá entregar uma cópia digital do relatório de avaliação à Instituição, assim como entregar 02 (duas) cópias originais do relatório formalmente assinadas e rubricadas na Instituição objeto da avaliação in loco;                                               
8. A planilha é protegida e somente as células para registro dos conceitos das dimensões e aquelas referentes as análises permitem edição, as demais são bloqueadas e constituem itens estáticos definidos conforme estabelecido no manual de avaliação do INEP/MEC;                                                                                                                                                                            
9. Manter sempre a coerência entre o conceito atribuído aos indicadores e ao gerado na dimensão com a análise qualitativa;
10. Consultar o Glossário constante do Manual de Avaliação publicado pelo INEP e disponível em planilha específica sempre que se fizer necessário;                                                                                                                                                                               
11. Este instrumento foi elaborado no Microsoft Excel 2007, logo, esta é a versão adequada para o preenchimento do relatório de avaliação. Apesar do Excel 2007 possuir compatibilidade com as versões anteriores, caso a Instituição opte por utilizá-las, alguns recursos poderão não funcionar conforme planejado e causar problemas no fechamento dos trabalhos da Comissão.</t>
  </si>
  <si>
    <t>REQUISITOS LEGAIS E NORMATIVOS</t>
  </si>
  <si>
    <t>DISPOSITIVO LEGAL</t>
  </si>
  <si>
    <t>SIM</t>
  </si>
  <si>
    <t>NÃO</t>
  </si>
  <si>
    <t>NSA</t>
  </si>
  <si>
    <t xml:space="preserve">COMISSÃO VERIFICADORA PORTARIA </t>
  </si>
  <si>
    <t xml:space="preserve">Nº XXX/20??/CEE </t>
  </si>
  <si>
    <t>RESUMO GERAL DA AVALIAÇÃO IN LOCO</t>
  </si>
  <si>
    <t>CONSIDERAÇÕES FINAIS DA COMISSÃO DE AVALIAÇÃO IN LOCO</t>
  </si>
  <si>
    <t>ESTADO DE SANTA CATARINA
CONSELHO ESTADUAL DE EDUCAÇÃO</t>
  </si>
  <si>
    <t>RELATÓRIO DE AVALIAÇÃO IN LOCO COM VISTAS</t>
  </si>
  <si>
    <t>AO CREDENCIAMENTO DE FACULDADE</t>
  </si>
  <si>
    <t>AO RECREDENCIAMENTO DE CENTRO UNIVERSITÁRIO</t>
  </si>
  <si>
    <t>AO RECREDENCIAMENTO DE UNIVERSIDADE</t>
  </si>
  <si>
    <t>À TRANSFORMAÇÃO DA ORGANIZAÇÃO ACADÊMICA EM CENTRO UNIVERSITÁRIO</t>
  </si>
  <si>
    <t>À TRANSFORMAÇÃO DA ORGANIZAÇÃO ACADÊMICA EM UNIVERSIDADE</t>
  </si>
  <si>
    <t>AO RECREDENCIAMENTO DE FACULDADE</t>
  </si>
  <si>
    <t>CONCEPÇÃO DO INSTRUMENTO</t>
  </si>
  <si>
    <t>OUTRAS INFORMAÇÕES SOBRE O INSTRUMENTO</t>
  </si>
  <si>
    <t>Este Instrumento subsidia os atos de credenciamento e recredenciamento presencial de instituições de educação superior e a transformação da organização acadêmica de faculdade para centro universitário e deste para universidade.
Sua concepção busca atender à diversidade do sistema de educação superior e respeitar a identidade das instituições que o compõem. Considera, assim, as especificidades das diferentes organizações acadêmicas, a partir do foco definido no Plano de Desenvolvimento Institucional (PDI) e nos processos de avaliação institucional (interna e externa).
O instrumento está organizado em cinco eixos, contemplando as dez dimensões do Sinaes. Desta forma, tem-se:
Eixo 1 – Planejamento e Avaliação Institucional: considera a dimensão 8 (Planejamento e Avaliação) do Sinaes. Inclui também um Relato Institucional que descreve e evidencia os principais elementos do seu processo avaliativo (interno e externo) em relação ao PDI, incluindo os relatórios elaborados pela Comissão Própria de Avaliação (CPA) do período que constituiu o objeto de avaliação.
Eixo 2 – Desenvolvimento Institucional: contempla as dimensões 1 (Missão e Plano de Desenvolvimento Institucional) e 3 (Responsabilidade Social da Instituição) do Sinaes.
Eixo 3 – Políticas Acadêmicas: abrange as dimensões 2 (Políticas para o Ensino, a Pesquisa e a Extensão), 4 (Comunicação com a Sociedade) e 9 (Políticas de Atendimento aos Discentes) do Sinaes.
Eixo 4 – Políticas de Gestão: compreende as dimensões 5 (Políticas de Pessoal), 6 (Organização e Gestão da Instituição) e 10 (Sustentabilidade Financeira) do Sinaes.
Eixo 5 – Infraestrutura Física: corresponde à dimensão 7 (Infraestrutura Física) do Sinaes.</t>
  </si>
  <si>
    <t>1. Cada indicador apresenta, predominantemente, um objeto de análise;
2. Para os indicadores que contemplam o termo “Análise Sistêmica e Global”, a comissão deverá seguir somente os aspectos estabelecidos no respectivo indicador, baseando-se nas informações contidas no PDI e nos documentos oficiais da Instituição de Educação Superior (IES);
3. Alguns indicadores têm aplicabilidade correspondente ao ato ou à organização acadêmica, conforme orientação inserida no próprio indicador. Os indicadores “não aplicáveis” não serão computados no cálculo final do Conceito Institucional (CI);
4. O Relato Institucional é uma inovação na concepção deste instrumento. Ele será avaliado no Eixo 1 (Planejamento e Avaliação Institucional). Assim, consiste em um documento que deve ser organizado da seguinte forma: relato avaliativo do PDI; síntese histórica dos resultados dos processos avaliativos internos e externos da IES e síntese histórica do planejamento de ações acadêmico-administrativas decorrentes dos resultados das avaliações. Observação: as informações originadas a partir dos relatórios de avaliação interna e externa no âmbito da autoavaliação, e das demais avaliações externas representadas nas diversas ações institucionais decorrentes, que subsidiam as melhorias na Instituição, devem constar desse documento. Nesse relato, a instituição deve evidenciar a interação entre os resultados do conjunto das avaliações em seu planejamento institucional e suas atividades acadêmicas, de forma a demonstrar as melhorias da IES;
5. O PDI e os relatórios de autoavaliação integram, desde o último ato regulatório da IES, para os atos de credenciamento e recredenciamento, um referencial básico para o preenchimento do formulário eletrônico pela IES e para análise da comissão de avaliadores;
6. O CI é calculado pelo sistema e-MEC, com base em uma média aritmética ponderada dos conceitos dos eixos, os quais são resultados da média aritmética simples dos seus indicadores. O conceito final é arredondado automaticamente pelo sistema e-MEC;
7. De acordo com o art. 1º da Portaria Normativa nº 40/2007, consolidada em 29 de dezembro de 2010, a tramitação dos processos, incluindo a aplicação dos indicadores desse instrumento, dar-se-á exclusivamente em meio eletrônico, no sistema e-MEC. Portanto, para garantia do cumprimento do artigo supracitado, o preenchimento do Formulário Eletrônico pela IES, incluindo o Relato Institucional do Eixo 1, será realizado no sistema e-MEC e, da mesma forma, o preenchimento do relatório de avaliação pelos avaliadores. O PDI e o relatório da CPA também estarão apensados no sistema.</t>
  </si>
  <si>
    <r>
      <t xml:space="preserve">Quando os indicadores da dimensão avaliada configuram um conceito </t>
    </r>
    <r>
      <rPr>
        <b/>
        <sz val="13.5"/>
        <color indexed="10"/>
        <rFont val="Calibri"/>
        <family val="2"/>
      </rPr>
      <t>NÃO EXISTENTE</t>
    </r>
    <r>
      <rPr>
        <sz val="13.5"/>
        <color indexed="8"/>
        <rFont val="Calibri"/>
        <family val="2"/>
      </rPr>
      <t>.</t>
    </r>
  </si>
  <si>
    <r>
      <t xml:space="preserve">Quando os indicadores da dimensão avaliada configuram um conceito </t>
    </r>
    <r>
      <rPr>
        <b/>
        <sz val="13.5"/>
        <color indexed="10"/>
        <rFont val="Calibri"/>
        <family val="2"/>
      </rPr>
      <t>INSUFICIENTE</t>
    </r>
    <r>
      <rPr>
        <sz val="13.5"/>
        <color indexed="8"/>
        <rFont val="Calibri"/>
        <family val="2"/>
      </rPr>
      <t>.</t>
    </r>
  </si>
  <si>
    <r>
      <t xml:space="preserve">Quando os indicadores da dimensão avaliada configuram um conceito </t>
    </r>
    <r>
      <rPr>
        <b/>
        <sz val="13.5"/>
        <color indexed="10"/>
        <rFont val="Calibri"/>
        <family val="2"/>
      </rPr>
      <t>SUFICIENTE</t>
    </r>
    <r>
      <rPr>
        <sz val="13.5"/>
        <color indexed="8"/>
        <rFont val="Calibri"/>
        <family val="2"/>
      </rPr>
      <t>.</t>
    </r>
  </si>
  <si>
    <r>
      <t xml:space="preserve">Quando os indicadores da dimensão avaliada configuram um conceito </t>
    </r>
    <r>
      <rPr>
        <b/>
        <sz val="13.5"/>
        <color indexed="10"/>
        <rFont val="Calibri"/>
        <family val="2"/>
      </rPr>
      <t>MUITO BOM</t>
    </r>
    <r>
      <rPr>
        <sz val="13.5"/>
        <color indexed="8"/>
        <rFont val="Calibri"/>
        <family val="2"/>
      </rPr>
      <t xml:space="preserve"> ou </t>
    </r>
    <r>
      <rPr>
        <b/>
        <sz val="13.5"/>
        <color indexed="10"/>
        <rFont val="Calibri"/>
        <family val="2"/>
      </rPr>
      <t>MUITO BEM.</t>
    </r>
  </si>
  <si>
    <r>
      <t xml:space="preserve">Quando os indicadores da dimensão avaliada configuram um conceito </t>
    </r>
    <r>
      <rPr>
        <b/>
        <sz val="13.5"/>
        <color indexed="10"/>
        <rFont val="Calibri"/>
        <family val="2"/>
      </rPr>
      <t>EXCELENTE</t>
    </r>
    <r>
      <rPr>
        <sz val="13.5"/>
        <color indexed="8"/>
        <rFont val="Calibri"/>
        <family val="2"/>
      </rPr>
      <t>.</t>
    </r>
  </si>
  <si>
    <r>
      <t xml:space="preserve">Quando o indicador avaliado configura um conceito </t>
    </r>
    <r>
      <rPr>
        <b/>
        <sz val="13"/>
        <color indexed="10"/>
        <rFont val="Calibri"/>
        <family val="2"/>
      </rPr>
      <t>NÃO EXISTE(M)/ NÃO HÁ, NÃO ESTÃO RELACIONADAS</t>
    </r>
    <r>
      <rPr>
        <sz val="13"/>
        <color indexed="8"/>
        <rFont val="Calibri"/>
        <family val="2"/>
      </rPr>
      <t>.</t>
    </r>
  </si>
  <si>
    <r>
      <t xml:space="preserve">Quando o indicador avaliado configura um conceito </t>
    </r>
    <r>
      <rPr>
        <b/>
        <sz val="13"/>
        <color indexed="10"/>
        <rFont val="Calibri"/>
        <family val="2"/>
      </rPr>
      <t>INSUFICIENTE</t>
    </r>
    <r>
      <rPr>
        <sz val="13"/>
        <color indexed="8"/>
        <rFont val="Calibri"/>
        <family val="2"/>
      </rPr>
      <t>.</t>
    </r>
  </si>
  <si>
    <r>
      <t xml:space="preserve">Quando o indicador avaliado configura um conceito </t>
    </r>
    <r>
      <rPr>
        <b/>
        <sz val="13"/>
        <color indexed="10"/>
        <rFont val="Calibri"/>
        <family val="2"/>
      </rPr>
      <t>SUFICIENTE</t>
    </r>
    <r>
      <rPr>
        <sz val="13"/>
        <color indexed="8"/>
        <rFont val="Calibri"/>
        <family val="2"/>
      </rPr>
      <t>.</t>
    </r>
  </si>
  <si>
    <r>
      <t xml:space="preserve">Quando o indicador avaliado configura um conceito </t>
    </r>
    <r>
      <rPr>
        <b/>
        <sz val="13"/>
        <color indexed="10"/>
        <rFont val="Calibri"/>
        <family val="2"/>
      </rPr>
      <t>MUITO BOM/MUITO BEM</t>
    </r>
    <r>
      <rPr>
        <sz val="13"/>
        <color indexed="8"/>
        <rFont val="Calibri"/>
        <family val="2"/>
      </rPr>
      <t>.</t>
    </r>
  </si>
  <si>
    <r>
      <t xml:space="preserve">Quando o indicador avaliado configura um conceito </t>
    </r>
    <r>
      <rPr>
        <b/>
        <sz val="13"/>
        <color indexed="10"/>
        <rFont val="Calibri"/>
        <family val="2"/>
      </rPr>
      <t>EXCELENTE</t>
    </r>
    <r>
      <rPr>
        <sz val="13"/>
        <color indexed="8"/>
        <rFont val="Calibri"/>
        <family val="2"/>
      </rPr>
      <t>.</t>
    </r>
  </si>
  <si>
    <t>Credenciamento institucional de Faculdades, Centros Universitários e Universidades</t>
  </si>
  <si>
    <t>Recredenciamento institucional e credenciamento como Centro Universitário e Universidade, no caso de transformação de organização acadêmica</t>
  </si>
  <si>
    <t>Previsto(s)/Previstas</t>
  </si>
  <si>
    <t>Projeto</t>
  </si>
  <si>
    <t>Projetos</t>
  </si>
  <si>
    <t>Implantado(s)/Implantadas</t>
  </si>
  <si>
    <t>Processo</t>
  </si>
  <si>
    <t>Ações</t>
  </si>
  <si>
    <t xml:space="preserve">
3. Os avaliadores deverão encaminhar uma cópia da planilha no formato do Excel ao Conselho Estadual de Educação por meio do e-mail cida@cee.sc.gov.br;
4. Os conceitos atribuídos a cada uma das dimensões deverão ser descritos de forma contextualizada, abrangente, coerente e sintética nos quadros “CONSIDERAÇÕES SOBRE A DIMENSÃO”, justificando cada um dos indicadores que a compõem. Desta forma, os avaliadores deverão ajustar o texto referente às considerações ao respectivo espaço disponível em cada dimensão (planilha);                                                                                                                            
5. A Comissão deverá entregar uma cópia digital do relatório de avaliação à Instituição, assim como entregar 02 (duas) cópias originais do relatório formalmente assinadas e rubricadas na Instituição objeto da avaliação in loco;  
6. Observar as expressões apresentadas a seguir de acordo com o tipo de ato regulatório.                                             
</t>
  </si>
  <si>
    <t>Condição para utilização, com segurança e autonomia, total ou assistida, dos espaços, mobiliários e equipamentos urbanos, das edificações, dos serviços de transporte e dos dispositivos, sistemas e meios de comunicação e informação, por pessoa com deficiência ou com mobilidade reduzida. No âmbito educacional, a acessibilidade pressupõe não só a eliminação de barreiras arquitetônicas, mas a promoção plena de condições para acesso e permanência na educação superior para necessidades educacionais especiais.</t>
  </si>
  <si>
    <t>1. Acessibilidade</t>
  </si>
  <si>
    <t>Condição de utilização, com autonomia total ou assistida, de recursos tecnológicos.</t>
  </si>
  <si>
    <t>2. Acessibilidade digital</t>
  </si>
  <si>
    <t>Serviço da educação especial que identifica, elabora, e organiza recursos pedagógicos e de acessibilidade, que eliminem as barreiras para a plena participação dos alunos, considerando suas necessidades específicas.</t>
  </si>
  <si>
    <t>3. Atendimento Educacional Especializado-AEE</t>
  </si>
  <si>
    <t>A Avaliação Institucional é um dos componentes do Sinaes e está relacionada: à melhoria da qualidade da educação superior; à orientação da expansão de sua oferta; ao aumento permanente da sua eficácia institucional e efetividade acadêmica e social; ao aprofundamento dos compromissos e responsabilidades sociais das instituições de educação superior, por meio da valorização de sua missão pública, da promoção dos valores democráticos, do respeito à diferença e à diversidade, da afirmação da autonomia e da identidade institucional. A Avaliação Institucional divide-se em duas modalidades: 1) a autoavaliação, coordenada pela CPA e orientada pelas diretrizes e pelo roteiro de autoavaliação; 2) a avaliação externa, que tem como referência os padrões de qualidade para a educação superior, expressos nos instrumentos de avaliação, e os relatórios das autoavaliações.</t>
  </si>
  <si>
    <t>4. Avaliação Institucional</t>
  </si>
  <si>
    <t>Toda atividade que seja desenvolvida por meio de ações de pesquisa, em grupos de pesquisa institucionalizados, organizadas por cursos de graduação e de pós-graduação seguindo a política das IES.</t>
  </si>
  <si>
    <t>5. Atividades de Pesquisa</t>
  </si>
  <si>
    <t>Órgãos colegiados de natureza consultiva, com função de acompanhamento, averiguação e fiscalização do Prouni nas IES participantes do Programa.</t>
  </si>
  <si>
    <t>6. Comissões Locais de Acompanhamento e Controle Social</t>
  </si>
  <si>
    <t>7. Docentes em Regime de Trabalho em Tempo Integral</t>
  </si>
  <si>
    <t>8. Docentes em Regime de Trabalho em Tempo Parcial</t>
  </si>
  <si>
    <t>Docente contratado atuando com 12 ou mais horas semanais de trabalho na mesma IES, reservado pelo menos 25% do tempo para estudos, planejamento, avaliação e orientação de alunos.</t>
  </si>
  <si>
    <t>Espaço(s) físico(s) para atendimento, pelo coordenador ou por professor(es), ao aluno. Pode ser espaço multiuso, desde que garanta a possibilidade de atendimento individualizado e reservado.</t>
  </si>
  <si>
    <t>9. Espaço para atendimento ao aluno</t>
  </si>
  <si>
    <t>Curso em área específica do conhecimento com duração mínima de 360 horas (não computando o tempo de estudo individual ou em grupo sem assistência docente, nem o destinado à elaboração do trabalho de conclusão de curso) e o prazo mínimo de seis meses. Pode incluir ou não o enfoque pedagógico. (Resolução CNE/CES nº 01/2007).</t>
  </si>
  <si>
    <t>10. Especialização (Pós-Graduação Lato Sensu)</t>
  </si>
  <si>
    <t>Processo interdisciplinar educativo, cultural, científico e político, sob o princípio constitucional da indissociabilidade entre ensino e pesquisa, que promove a interação transformadora entre a IES e outros setores da sociedade.</t>
  </si>
  <si>
    <t>11. Extensão</t>
  </si>
  <si>
    <t>Espaços para o desenvolvimento de trabalho, de ordem técnica-administrativa e acadêmica, realizado pelos docentes, coordenadores e técnico-administrativos.</t>
  </si>
  <si>
    <t>12. Gabinete de Trabalho / Estações de Trabalho</t>
  </si>
  <si>
    <t>13. Gestão Acadêmica</t>
  </si>
  <si>
    <t>A iniciação científica é uma modalidade de pesquisa acadêmica desenvolvida por alunos de graduação em diversas áreas do conhecimento.</t>
  </si>
  <si>
    <t>14. Iniciação Científica</t>
  </si>
  <si>
    <t>Componentes curriculares relacionados à inovação, à propriedade intelectual, patentes e produtos nas diversas áreas de conhecimento; programas de pesquisa, cursos ou ações de extensão que incluam a temática; incubadoras.</t>
  </si>
  <si>
    <t>15. Inovação tecnológica, inovação social, propriedade intelectual</t>
  </si>
  <si>
    <t>O tipo e a quantidade de instalações devem atender às necessidades institucionais, ou seja, ao organograma apresentado no PDI, considerando gestores, órgãos e setores da IES.</t>
  </si>
  <si>
    <t>16. Instalações administrativas</t>
  </si>
  <si>
    <t>17. Instituição de Educação Superior - IES</t>
  </si>
  <si>
    <t>As atividades de internacionalização, neste instrumento, incluem os programas institucionais de mobilidade acadêmica/intercâmbio, adesão a editais de mobilidade acadêmica, alunos estrangeiros na IES, oferta de língua estrangeira, oferta de disciplina em língua estrangeira, dentre outros.</t>
  </si>
  <si>
    <t>18. Internacionalização</t>
  </si>
  <si>
    <t>Laboratórios equipados com diversos instrumentos de medição e experimentação onde se realizam vários tipos de experiências de acordo com a área do curso.</t>
  </si>
  <si>
    <t>19. Labortatórios especializados</t>
  </si>
  <si>
    <t>Compõe o conjunto de estruturas de Tecnologia de Informação e Comunicação (TIC) e os respectivos procedimentos e as formas de utilização que caracterizam a dinâmica da comunicação e da interação entre os sujeitos envolvidos nos processos acadêmicos e de ensino e aprendizagem (que são, basicamente, os docentes, tutores e discentes), no contexto da oferta do curso superior na modalidade a distância. Justifica-se uma vez que os sujeitos deverão estabelecer comunicação permanente e continuada em diferentes espaços geográficos e tempos. O PPC deve explicitar esses mecanismos de modo a possibilitar ao discente a aquisição de conhecimentos e habilidades, bem como desenvolver a sociabilidade, por meio de atividades da comunicação, interação e troca de experiências. As TICs devem ser efetivas na comunicação dos envolvidos.</t>
  </si>
  <si>
    <t>20. Mecanismos de interação entre docentes e discentes</t>
  </si>
  <si>
    <t>21. Modalidade semipresencial</t>
  </si>
  <si>
    <t>As instituições de educação superior poderão introduzir, na organização pedagógica e curricular de seus cursos superiores reconhecidos, a oferta de disciplinas integrantes do currículo que utilizem modalidade semipresencial, com base no art. 80, da Lei n. 9.394, de 1.996. Segundo a Portaria MEC nº 4.059, de 10/12/2004, Art. 1°, § 1° e § 2°, quaisquer atividades didáticas, módulos ou unidades de ensino aprendizagem centrados na autoaprendizagem e com a mediação de recursos didáticos organizados em diferentes suportes de informação que utilizem tecnologias de comunicação remota e ainda poderão ser ofertadas disciplinas, integral ou parcialmente, desde que esta oferta não ultrapasse 20 % (vinte por cento) da carga horária total do curso.</t>
  </si>
  <si>
    <t>22. Natureza econômica e social da região</t>
  </si>
  <si>
    <t>A pesquisa é um processo sistemático de construção do conhecimento que tem como metas principais gerar novos conhecimentos e/ou corroborar ou refutar algum conhecimento pré-existente. É basicamente um processo de aprendizagem tanto do indivíduo que a realiza quanto da sociedade na qual esta se desenvolve. A pesquisa como atividade regular também pode ser definida como o conjunto de atividades orientadas e planejadas pela busca de um conhecimento.</t>
  </si>
  <si>
    <t>23. Pesquisa</t>
  </si>
  <si>
    <t>O PDI é o instrumento de planejamento e gestão. Ele considera a identidade da IES no âmbito da sua filosofia de trabalho, da missão a que se propõe, das estratégias para atingir suas metas e objetivos, da sua estrutura organizacional, do Projeto Pedagógico Institucional, com as diretrizes pedagógicas que orientam suas ações e as atividades acadêmicas e científicas que desenvolve visa desenvolver.
Abrangendo um período de cinco anos, deverá contemplar ainda: o cronograma e a metodologia de implementação dos objetivos; metas e ações da IES, observando a coerência e a articulação entre as diversas ações; a manutenção de padrões de qualidade; o perfil do corpo docente; a oferta de cursos de graduação, pós-graduação, presenciais e/ou a distância; a descrição da infraestrutura física e instalações acadêmicas, com ênfase na biblioteca e laboratórios e o demonstrativo de capacidade e sustentabilidade financeiras. (Decreto nº 5.773/06)</t>
  </si>
  <si>
    <t>24. Plano de Desenvolvimento Institucional</t>
  </si>
  <si>
    <t>Políticas desenvolvidas no âmbito institucional com o propósito de seguir missão proposta pela IES, buscando atender ao Plano de Desenvolvimento Institucional.</t>
  </si>
  <si>
    <t>25. Políticas Institucionais</t>
  </si>
  <si>
    <t>Considerar: livros, capítulos de livros, artigos em periódicos especializados, textos completos em anais de eventos científicos, resumos publicados em anais de eventos internacionais, propriedade intelectual depositada ou registrada, produções culturais, artísticas, técnicas e inovações tecnológicas relevantes. Publicações nacionais sem Qualis e regionais também devem ser consideradas como produção, considerando sua abrangência.</t>
  </si>
  <si>
    <t>26. Produção científica, cultural, artística e tecnológica</t>
  </si>
  <si>
    <t>Desenvolvimento de ações e projetos institucionais que tenham o objetivo de assegurar o acesso e a permanência, com sucesso, de todos os estudantes, em especial os que apresentam deficiência ou necessidades educacionais especiais, nas instituições de educação superior.</t>
  </si>
  <si>
    <t>27. Programa de Acessibilidade</t>
  </si>
  <si>
    <t>A responsabilidade social refere-se às ações da instituição (com ou sem parceria) que contribuem para uma sociedade mais justa e sustentável. Nesse sentido, deverão ser verificados trabalhos, ações, atividades projetos e programas desenvolvidos com e para a comunidade, objetivando a inclusão social, o desenvolvimento econômico, a melhoria da qualidade de vida, da infraestrutura urbana/local e a inovação social.</t>
  </si>
  <si>
    <t>28. Responsabilidade social da IES</t>
  </si>
  <si>
    <t>29. Stricto Sensu</t>
  </si>
  <si>
    <t>30. Tecnologia de Informação e Comunicação - TIC</t>
  </si>
  <si>
    <t>A dimensão socioambiental, nas atividades de ensino, pesquisa, extensão e gestão, destina-se à conservação, recuperação e melhoria das condições ambientais, sociais e existenciais, promovendo a participação de toda a comunidade da IES, no delineamento, planejamento, implantação e avaliação das atividades e dos seus indicadores, que devem constar no seu PDI.</t>
  </si>
  <si>
    <t>31. Sustentabilidade Socioambiental</t>
  </si>
  <si>
    <t>ANÁLISE PRELIMINAR DA AVALIAÇÃO</t>
  </si>
  <si>
    <t>PLANEJAMENTO E AVALIAÇÃO INSTITUCIONAL</t>
  </si>
  <si>
    <t>DESENVOLVIMENTO INSTITUCIONAL</t>
  </si>
  <si>
    <t>POLÍTICAS ACADÊMICAS</t>
  </si>
  <si>
    <t>POLÍTICAS DE GESTÃO</t>
  </si>
  <si>
    <t>INFRAESTRUTURA FÍSICA</t>
  </si>
  <si>
    <t>3.1. Políticas de ensino e ações acadêmico-administrativas para os cursos de graduação.</t>
  </si>
  <si>
    <t>3.5. Políticas institucionais e ações acadêmico-administrativas para a extensão.</t>
  </si>
  <si>
    <t>5.1. Instalações administrativas.</t>
  </si>
  <si>
    <t>5.2. Salas de aula.</t>
  </si>
  <si>
    <t>5.3. Auditório(s).</t>
  </si>
  <si>
    <t>5.4. Sala(s) de professores.</t>
  </si>
  <si>
    <t>5.9. Biblioteca: infraestrutura física.</t>
  </si>
  <si>
    <t>Os requisitos legais e normativos são essencialmente regulatórios e, por isso, não fazem parte do cálculo do conceito da avaliação. Os avaliadores farão o registro do cumprimento ou não do dispositivo legal por parte da instituição para o processo de regulação, justificando a avaliação atribuída. Tratando-se de disposições legais, esses itens são de atendimento obrigatório.</t>
  </si>
  <si>
    <t>EIXO 01</t>
  </si>
  <si>
    <t>EIXO 02</t>
  </si>
  <si>
    <t>EIXO 03</t>
  </si>
  <si>
    <t>EIXO 04</t>
  </si>
  <si>
    <t>EIXO 05</t>
  </si>
  <si>
    <t>PESO DO EIXO</t>
  </si>
  <si>
    <t>CONSIDERAÇÕES FINAIS DA COMISSÃO DE AVALIAÇÃO IN LOCO (continuação)</t>
  </si>
  <si>
    <t>Os avaliadores, ao preencherem o formulário eletrônico, deverão considerar as seguintes orientações:
1. Atribuir conceitos de 1 a 5, em ordem crescente de excelência, a cada um dos indicadores de cada um dos cinco eixos: Planejamento e Avaliação Institucional, Desenvolvimento Institucional, Políticas Acadêmicas, Políticas de Gestão e Infraestrutura Física. Os cinco eixos contemplam as dez dimensões estabelecidas na Lei N° 10.861/2004 - Sinaes;
2. Considerar os critérios de análise dos respectivos indicadores dos eixos. A atribuição dos conceitos deve ser feita da forma seguinte:</t>
  </si>
  <si>
    <t>ORD</t>
  </si>
  <si>
    <t xml:space="preserve">
7. A planilha é protegida e somente as células para registro dos conceitos das dimensões e aquelas referentes as análises permitem edição, as demais são bloqueadas e constituem itens estáticos definidos conforme estabelecido no manual de avaliação do INEP/MEC;                                                                                                                                                                            
8. Manter sempre a coerência entre o conceito atribuído aos indicadores e ao gerado na dimensão com a análise qualitativa;
9. Manter a coerência entre o conceito atribuído aos indicadores e a análise quantitativa e qualitativa, principalmente nas considerações finais que irão confirmar o CI;
10. Consultar o glossário, quando necessário;
11. Analisar o PDI da instituição e demais documentos regimentais;
12. Analisar o relatório de autoavaliação da IES, o relato institucional e os relatórios de avaliações externas, quando for o caso;
13. Observar o cumprimento das exigências registradas na fase de despacho saneador do processo no sistema e-MEC e confirmar sua leitura;
14. Este instrumento foi elaborado no Microsoft Excel 2010, logo, esta é a versão adequada para o preenchimento do relatório de avaliação. Apesar do Excel 2010 ser compatível com as versões anteriores, caso a Instituição opte por utilizá-las, alguns recursos poderão não funcionar conforme planejado e causar problemas no fechamento dos trabalhos da Comissão.</t>
  </si>
  <si>
    <t>ANÁLISE PRELIMINAR DA AVALIAÇÃO (continuação)</t>
  </si>
  <si>
    <t>(Resolução CEE/SC nº 013/2021 – Decreto nº 1516, publicado no Diário Oficial do Estado nº 21.629, de 19/10/2021)</t>
  </si>
  <si>
    <t>JUSTIFICATIVA para o conceito atribuído:</t>
  </si>
  <si>
    <t>JUSTIFICATIVA para o conceito:</t>
  </si>
  <si>
    <r>
      <rPr>
        <b/>
        <sz val="10"/>
        <color rgb="FFFF0000"/>
        <rFont val="Arial"/>
        <family val="2"/>
      </rPr>
      <t>A CONTEXTUALIZAÇÃO DA IES DEVE CONTER, OBRIGATORIAMENTE, AS SEGUINTES INFORMAÇÕES:</t>
    </r>
    <r>
      <rPr>
        <sz val="10"/>
        <color theme="1"/>
        <rFont val="Arial"/>
        <family val="2"/>
      </rPr>
      <t xml:space="preserve">
a) nome da Mantenedora;
b) base legal da Mantenedora (endereço, razão social, registro no cartório e atos legais);
c) nome da IES;
d) base legal da IES (endereço, atos legais e data da publicação no Diário Oficial da União - DOU) (registrar no relatório qualquer divergência entre o endereço de visita e o endereço do ofício de designação);e) perfil e Missão da IES;
f) dados socioeconômicos da região;
g) breve histórico da IES (criação, trajetória, modalidades de oferta da IES, número de docentes e discentes, quantidade de cursos oferecidos na graduação e na pós-graduação, áreas de atuação na extensão e áreas de pesquisa, se for o caso);
h) número de cursos que ascenderam nos seus conceitos nos últimos três anos (Conceito de Curso resultante da avaliação in loco), quando for o caso;
i) planos de Melhoria Acadêmica, Protocolos de Compromisso, Termos de Saneamento de Deficiência, Medidas Cautelares e Termo de Supervisão, quando houver;
j) planos de valorização profissional, abordando condições de trabalho;
k) processos de gestão que possam identificar sobre a trajetória de melhorias ou não das instituições;
l) política de atendimento para alunos estrangeiros;
m) quantidade de alunos e professores estrangeiros na IES e disciplinas ofertadas em língua estrangeira;
n) existência de programas de bolsas e financiamento estudantil e número de beneficiados.
o) existência de projetos e ações para a promoção da sustentabilidade socioambiental na gestão da IES e nas atividades de ensino, pesquisa e extensão.                              p) Políticas de institucionalização da modalidade a distância (EaD): descrever, se for o caso. </t>
    </r>
  </si>
  <si>
    <r>
      <rPr>
        <b/>
        <sz val="10"/>
        <color rgb="FFFF0000"/>
        <rFont val="Arial"/>
        <family val="2"/>
      </rPr>
      <t xml:space="preserve">A ANÁLISE PRELIMINAR deverá ser desenvolvida conforme indicado a seguir: </t>
    </r>
    <r>
      <rPr>
        <sz val="10"/>
        <color theme="1"/>
        <rFont val="Arial"/>
        <family val="2"/>
      </rPr>
      <t xml:space="preserve">
a)Identificar o tipo de avaliação a ser realizada (credenciamento ou recredenciamento);
b)Explicitar os documentos que serviram de base para análise da avaliação (PDI vigente, documentos oficiais e normativos, relatórios de autoavaliação e demais relatórios) e se estão dentro do prazo de validade;
c) realçar se há divergência entre o endereço de visita e o endereço do ofício de designação;
d) relatar do processo de construção/implantação/consolidação do PDI;
e) indicar se condição de credenciamento ocorreu por visita (nesse caso, explicitar o conceito obtido) ou por dispensa, se tiver IGC apresentar;
f) verificar o proposto no Protocolo de Compromisso estabelecido com o Conselho Estadual de Educação/SC, em caso de Conceito ENADE insatisfatório, para o ato de recredenciamento da IES;
g) verificar as especificidades do despacho saneador e o cumprimento das recomendações, em caso de despacho saneador parcialmente satisfatório;                      
h) informar os Protocolos de Compromisso, Termos de Saneamento de Deficiência (TSD), Medidas Cautelares e Termo de Supervisão e observância de diligências e seu cumprimento, se houver.</t>
    </r>
  </si>
  <si>
    <t>CONCEITO GERAL CONTÍNUO</t>
  </si>
  <si>
    <t>CONCEITO GERAL FAIXA</t>
  </si>
  <si>
    <t>PARECER:</t>
  </si>
  <si>
    <r>
      <t xml:space="preserve">Alvará de funcionamento.                                                                                                                                                         </t>
    </r>
    <r>
      <rPr>
        <sz val="12"/>
        <color rgb="FFFF0000"/>
        <rFont val="Verdana"/>
        <family val="2"/>
      </rPr>
      <t>Este indicador deverá ser substituído por uma declaração do mantenedor e do dirigente da mantida, assumindo integral e total responsabilidade pelo cumprimento da legislação prevista neste indicador, bem como a responsabilidade civil e criminal derivada do descumprimento.  Esta declaração deverá ser encaminhada pela mantenedora e mantida por ocasião da protocolização do processo no CEE/SC. A declaração é obrigatória, mesmo que haja total acessibilidade na IES</t>
    </r>
  </si>
  <si>
    <r>
      <t xml:space="preserve">Auto de Vistoria do Corpo de Bombeiros (AVCB).                                                                                                                         </t>
    </r>
    <r>
      <rPr>
        <sz val="12"/>
        <color rgb="FFFF0000"/>
        <rFont val="Verdana"/>
        <family val="2"/>
      </rPr>
      <t>Este indicador deverá ser substituído por uma declaração do mantenedor e do dirigente da mantida, assumindo integral e total responsabilidade pelo cumprimento da legislação prevista neste indicador, bem como a responsabilidade civil e criminal derivada do descumprimento.  Esta declaração deverá ser encaminhada pela mantenedora e mantida por ocasião da protocolização do processo no CEE/SC. A declaração é obrigatória, mesmo que haja total acessibilidade na IES</t>
    </r>
  </si>
  <si>
    <r>
      <t xml:space="preserve">Manutenção e Guarda do Acervo Acadêmico, conforme o disposto na Portaria Normativa nº 22, de 21 de dezembro de 2017, e na Portaria MEC nº 315, de 04 de abril de 2018.                                                                                                      </t>
    </r>
    <r>
      <rPr>
        <sz val="12"/>
        <color rgb="FFFF0000"/>
        <rFont val="Verdana"/>
        <family val="2"/>
      </rPr>
      <t>A Comissão deverá emitir parecer indicando se a IES atende ou não às exigências legais previstas para Manutenção e Guarda do Acervo Acadêmico</t>
    </r>
  </si>
  <si>
    <r>
      <t xml:space="preserve">Condições de acessibilidade para pessoas com deficiência ou mobilidade reduzida, conforme o disposto na CF/88, Art. 205, 206 e 208, na NBR 9050/2004, da ABNT, na Lei N° 10.098/2000, nos Decretos, N° 5.296/2004, N° 6.949/2009, N° 7.611/2011 e na Portaria N° 3.284/2003.                                                                                                     </t>
    </r>
    <r>
      <rPr>
        <sz val="12"/>
        <color rgb="FFFF0000"/>
        <rFont val="Verdana"/>
        <family val="2"/>
      </rPr>
      <t>Este indicador deverá ser substituído por uma declaração do mantenedor e do dirigente da mantida, assumindo integral e total responsabilidade pelo cumprimento da legislação prevista neste indicador, bem como a responsabilidade civil e criminal derivada do descumprimento. Esta declaração deverá ser encaminhada pela mantenedora e mantida por ocasião da protocolização do processo no CEE/SC. A declaração é obrigatória, mesmo que haja total acessibilidade na IES</t>
    </r>
  </si>
  <si>
    <r>
      <t>Proteção dos Direitos da Pessoa com Transtorno do Espectro Autista, conforme o disposto na Lei N° 12.764, de 27 de dezembro de 2012.</t>
    </r>
    <r>
      <rPr>
        <sz val="12"/>
        <color rgb="FFFF0000"/>
        <rFont val="Verdana"/>
        <family val="2"/>
      </rPr>
      <t xml:space="preserve"> A Comissão deverá emitir parecer indicando se a IES atende ou não às exigências legais previstas para Proteção dos Direitos da Pessoa com Transtorno do Espectro Autista.</t>
    </r>
  </si>
  <si>
    <r>
      <t>Plano de Cargos e Carreira Docente.</t>
    </r>
    <r>
      <rPr>
        <sz val="12"/>
        <color rgb="FFFF0000"/>
        <rFont val="Verdana"/>
        <family val="2"/>
      </rPr>
      <t xml:space="preserve"> A Comissão deverá emitir parecer indicando se a IES possui Plano de Cargos e Carreira Docente implantado e protocolado ou homologado pelo Ministério do Trabalho.</t>
    </r>
  </si>
  <si>
    <r>
      <t>Plano de Cargos e Carreira dos Técnico-Administrativos.</t>
    </r>
    <r>
      <rPr>
        <sz val="12"/>
        <color rgb="FFFF0000"/>
        <rFont val="Verdana"/>
        <family val="2"/>
      </rPr>
      <t xml:space="preserve"> A Comissão deverá emitir parecer indicando se a IES possui Plano de Cargos e Carreira Técnico-Administrativo implantado e protocolado ou homologado pelo Ministério do Trabalho.</t>
    </r>
  </si>
  <si>
    <r>
      <t>Titulação do Corpo Docente em Universidades e Centros Universitários: mínimo (33%) de docentes com pós-graduação stricto sensu, conforme o disposto na Lei N° 9.394/96, Art. 52, e nas Resoluções CNE/CES Nº 1/2010 (alterada pela Resolução CNE/CES nº 2, de 23 de junho de 2017), e Nº Resolução CNE/CES Nº 3/2010, (alterado o Inciso 4 do artigo 3°, pela Resolução CNE/CES nº 5, de 19 de outubro de 2017. Faculdades: No mínimo docentes com formação em pós-graduação lato sensu, conforme o disposto na Lei N° 9.394/96.</t>
    </r>
    <r>
      <rPr>
        <sz val="12"/>
        <color rgb="FFFF0000"/>
        <rFont val="Verdana"/>
        <family val="2"/>
      </rPr>
      <t xml:space="preserve"> A Comissão deverá emitir parecer indicando se a IES atende às exigências legais de titulação do corpo docente, de acordo com a organização acadêmica em avaliação - Universidade, Centro Universitário ou Faculdade.</t>
    </r>
  </si>
  <si>
    <r>
      <t>Regime de Trabalho do Corpo Docente:
Universidades:Percentual mínimo (1/3) de docentes contratados em regime de tempo integral, conforme o na Lei N° 9.394/96, Art. 52, e na Resolução Nº 3/2010, (alterado o Inciso 4 do artigo 3°, pela Resolução CNE/CES nº 5, de 19 de outubro de 2017.
Centros Universitários: Percentual mínimo (20%) de docentes contratados em regime de tempo integral, conforme o disposto na Resolução N° 1/2010, (alterada pela Resolução CNE/CES nº 2, de 23 de junho de 2017).</t>
    </r>
    <r>
      <rPr>
        <sz val="12"/>
        <color rgb="FFFF0000"/>
        <rFont val="Verdana"/>
        <family val="2"/>
      </rPr>
      <t>A Comissão deverá emitir parecer indicando se a IES atende às exigências legais referentes ao regime de trabalho do corpo docente, de acordo com a organização acadêmica em avaliação - Universidade ou Centro Universitário.</t>
    </r>
  </si>
  <si>
    <t>Parecer:</t>
  </si>
  <si>
    <r>
      <t>Forma Legal de Contratação dos Professores.</t>
    </r>
    <r>
      <rPr>
        <sz val="12"/>
        <color rgb="FFFF0000"/>
        <rFont val="Verdana"/>
        <family val="2"/>
      </rPr>
      <t xml:space="preserve">A Comissão deverá emitir parecer indicando se os professores são contratados pela mantenedora por meio da CLT ou pelo regime estatutário. </t>
    </r>
  </si>
  <si>
    <r>
      <t>Comissão Própria de Avaliação (CPA), conforme o disposto na Lei N° 10.861/2004, art. 11</t>
    </r>
    <r>
      <rPr>
        <sz val="12"/>
        <color rgb="FFFF0000"/>
        <rFont val="Verdana"/>
        <family val="2"/>
      </rPr>
      <t>.A Comissão deverá emitir parecer indicando se a IES implantou a CPA conforme disposto na legislação vigente.</t>
    </r>
  </si>
  <si>
    <r>
      <t>Comissão Local de Acompanhamento e Controle Social (COLAPS), conforme o disposto na Portaria N° 1.132, de 2 de dezembro de 2009.</t>
    </r>
    <r>
      <rPr>
        <sz val="12"/>
        <color rgb="FFFF0000"/>
        <rFont val="Verdana"/>
        <family val="2"/>
      </rPr>
      <t>A Comissão deverá emitir parecer indicando se a IES tem funcionando adequadamente a COLAPS, conforme disposto na legislação vigente.</t>
    </r>
  </si>
  <si>
    <r>
      <t xml:space="preserve">Normas e procedimentos para credenciamento e recredenciamento de Centros Universitários, conforme o disposto na Resolução CNE/CES N° 1/2010, (alterada pela Resolução CNE/CES nº 2, de 23 de junho de 2017).     </t>
    </r>
    <r>
      <rPr>
        <sz val="12"/>
        <color rgb="FFFF0000"/>
        <rFont val="Verdana"/>
        <family val="2"/>
      </rPr>
      <t>A Comissão deverá emitir parecer indicando se a IES atende às normas e procedimentos para credenciamento e recredenciamento de Centros Universitários.</t>
    </r>
  </si>
  <si>
    <r>
      <t xml:space="preserve">Normas e procedimentos para credenciamento e recredenciamento de Universidades, conforme o disposto na Resolução CNE/CES N° 3/2010, (alterado o Inciso 4 do artigo 3°, pela Resolução CNE/CES nº 5, de 19 de outubro de 2017). </t>
    </r>
    <r>
      <rPr>
        <sz val="12"/>
        <color rgb="FFFF0000"/>
        <rFont val="Verdana"/>
        <family val="2"/>
      </rPr>
      <t>A Comissão deverá emitir parecer indicando se a IES atende às normas e procedimentos para credenciamento e recredenciamento de Universidades.</t>
    </r>
  </si>
  <si>
    <r>
      <t xml:space="preserve">Diretrizes Curriculares Nacionais para Educação das Relações Étnico-Raciais e para o Ensino de História e Cultura AfroBrasileira, Africana e Indígena, nos termos da Lei Nº 9.394/96, com a redação dada pelas Leis Nº 10.639/2003 e N° 11.645/2008, e da Resolução CNE/CP N° 1/2004, fundamentada no Parecer CNE/CP Nº 3/2004. </t>
    </r>
    <r>
      <rPr>
        <sz val="12"/>
        <color rgb="FFFF0000"/>
        <rFont val="Verdana"/>
        <family val="2"/>
      </rPr>
      <t>A Comissão deverá emitir parecer indicando se a IES atende às Diretrizes Curriculares Nacionais para Educação das Relações Étnico-Raciais e para o Ensino de História e Cultura AfroBrasileira, Africana e Indígena, nos termos da legislação vigente.</t>
    </r>
  </si>
  <si>
    <r>
      <t xml:space="preserve">Políticas de educação ambiental, conforme o disposto na Lei N° 9.795/1999, no Decreto N° 4.281/2002 e na Resolução CP/CNE Nº 2/2012. </t>
    </r>
    <r>
      <rPr>
        <sz val="12"/>
        <color rgb="FFFF0000"/>
        <rFont val="Verdana"/>
        <family val="2"/>
      </rPr>
      <t>A Comissão deverá emitir parecer indicando se a IES atende às Políticas de Educação Ambiental, nos termos da legislação vigente.</t>
    </r>
  </si>
  <si>
    <r>
      <t>Desenvolvimento Nacional Sustentável, conforme o disposto no Decreto N° 7.746, de 05/06/2012 e na Instrução Normativa N° 10, de 12/11/2012.</t>
    </r>
    <r>
      <rPr>
        <sz val="12"/>
        <color rgb="FFFF0000"/>
        <rFont val="Verdana"/>
        <family val="2"/>
      </rPr>
      <t xml:space="preserve"> A Comissão deverá emitir parecer indicando se a IES atende ao Desenvolvimento Nacional Sustentável, nos termos da legislação vigente.</t>
    </r>
  </si>
  <si>
    <r>
      <t xml:space="preserve">Diretrizes Nacionais para a Educação em Direitos Humanos, conforme o disposto no Parecer CNE/CP Nº 8/2012 que originou a Resolução CP/CNE N° 1, de 30/05/2012. </t>
    </r>
    <r>
      <rPr>
        <sz val="12"/>
        <color rgb="FFFF0000"/>
        <rFont val="Verdana"/>
        <family val="2"/>
      </rPr>
      <t>A Comissão deverá emitir parecer indicando se a IES atende às Diretrizes Nacionais para a Educação em Direitos Humanos, nos termos da legislação vigente.</t>
    </r>
  </si>
  <si>
    <t>Clique na célula abaixo - P12  para escolher o tipo de avaliação</t>
  </si>
  <si>
    <t>Nota Importante:</t>
  </si>
  <si>
    <t>1 - Entregar o relatório de avaliação em meio digital à IES objeto da avaliação in loco, com assinatura digital de todos os avaliadores</t>
  </si>
  <si>
    <t>2 - Encaminhar a planilha preenchida no formato do Excel ao Conselho Estadual de Educação/SC por meio do e-mail superior.cee@sed.sc.gov.br</t>
  </si>
  <si>
    <t>Dimensão 1 - PLANEJAMENTO E AVALIAÇÃO INSTITUCIONAL: conceito X; 
Dimensão 2 - DESENVOLVIMENTO INSTITUCIONAL: conceito X; 
Dimensão 3 - POLÍTICAS ACADÊMICAS: conceito X. 
Dimensão 4 - POLÍTICAS DE GESTÃO: conceito X.
Dimensão 5 - INFRAESTRUTURA FÍSICA: conceito X.
Com relação às dimensões analisadas destacamos: &lt;incluir considerações finais sobre cada uma das dimensões, apontando as fragilidades e potencialidades&gt; 
Requisitos Legais: APONTAR SUCINTAMENTE, CASO OCORRAM, OS REQUISITOS LEGAIS QUE NÃO SÃO CUMPRIDOS PELA INSTITUIÇÃO.  
Portanto, a &lt;NOME DA INSTITUIÇÃO&gt; alcançou conceito final X.YZ e, desta forma, apresenta um desempenho &lt;excelente; muito bom; suficiente; insuficiente&gt; com relação aos referenciais de qualidade dispostos neste Instrumento de Avaliação Institucional Externa, assim como na legislação vigente e nas orientações e diretrizes do Ministério da Educação e do Conselho Estadual de Educação.</t>
  </si>
  <si>
    <t xml:space="preserve">MODELO DE PARECER PARA AS CONSIDERAÇÕES FINAIS
A Comissão de avaliação designada por meio da Portaria n° XXX/201X/CEE/SC, constituída pelos professores XXXXXXX, YYYYYYY e ZZZZZZZ, realizou a Avaliação Institucional Externa com vistas (à/ao) &lt;credenciamento; recredenciamento; transformação de organização acadêmica para credenciamento&gt; da &lt;NOME DA INSTITUIÇÃO&gt;. Para tanto, visitou o(s) seguinte(s) campus/campi: &lt;CITAR O NOME E CIDADE/BAIRRO DE CADA CAMPUS&gt;. 
Ressalte-se que a verificação in loco foi realizada no período de DD à DD/MM/AAAA e apresenta o seguinte resumo (fragilidades e potencialidades) qualitativo dos cinco eixos que compõem o presente instrumento de avaliação:                                                                                                                                                                            
Para efeitos deste processo de avaliação, a visita in loco realizada em dd e dd/dd/20dd apresenta o seguinte resumo da avaliação qualitativa das cinco dimensões que compõem o presente instrumento de avaliação: 
</t>
  </si>
  <si>
    <t>2.1. Missão, Objetivos, metas e valores institucionais.</t>
  </si>
  <si>
    <t>1.2. Processo de autoavaliação institucional.</t>
  </si>
  <si>
    <t xml:space="preserve">1.3. Autoavaliação institucional: participação da comunidade acadêmica. </t>
  </si>
  <si>
    <t xml:space="preserve">1.1. Evolução institucional a partir dos processos de Planejamento e Avaliação Institucional. </t>
  </si>
  <si>
    <t>1.4. Autoavaliação institucional e avaliações externas: análise e divulgação dos resultados.</t>
  </si>
  <si>
    <t xml:space="preserve">1.5. Relatórios de autoavaliação. </t>
  </si>
  <si>
    <t>2.2. PDI, planejamento didático-instrucional e política de ensino de graduação e de
pós-graduação.</t>
  </si>
  <si>
    <t>2.3. PDI, política e práticas de pesquisa ou iniciação científica, de inovação tecnológica
e de desenvolvimento artístico e cultural.</t>
  </si>
  <si>
    <t>2.5. PDI e políticas institucionais voltadas ao desenvolvimento econômico e à responsabilidade social</t>
  </si>
  <si>
    <t>2.4. PDI, políticas institucionais voltadas à valorização da diversidade, do meio ambiente,
da memória cultural, da produção artística e do patrimônio cultural, e ações afirmativas de defesa e promoção dos direitos humanos e da igualdade étnico-racial</t>
  </si>
  <si>
    <t>3.7. Política institucional de acompanhamento dos egressos</t>
  </si>
  <si>
    <t>3.9. Comunicação da IES com a comunidade externa</t>
  </si>
  <si>
    <t>3.10. Comunicação da IES com a comunidade interna</t>
  </si>
  <si>
    <t>3.12. Políticas institucionais e ações de estímulo à produção discente e à participação em
eventos (graduação e pós-graduação)</t>
  </si>
  <si>
    <t>4.1. Titulação do corpo docente</t>
  </si>
  <si>
    <t>4.2. Política de capacitação docente e formação continuada</t>
  </si>
  <si>
    <t>4.3. Política de capacitação e formação continuada para o corpo técnico-administrativo</t>
  </si>
  <si>
    <t>4.5. Processos de gestão institucional</t>
  </si>
  <si>
    <t>4.7. Sustentabilidade financeira: relação com o desenvolvimento institucional</t>
  </si>
  <si>
    <t>4.8. Sustentabilidade financeira: participação da comunidade interna</t>
  </si>
  <si>
    <t>5.5. Espaços para atendimento aos discentes.</t>
  </si>
  <si>
    <t>5.6. Espaços de convivência e de alimentação.</t>
  </si>
  <si>
    <t>5.8. Infraestrutura física e tecnológica destinada à CPA.</t>
  </si>
  <si>
    <t>5.10. Biblioteca: plano de atualização do acervo.</t>
  </si>
  <si>
    <t>5.11. Salas de apoio de informática ou estrutura equivalente.</t>
  </si>
  <si>
    <t>5.12. Instalações sanitárias.</t>
  </si>
  <si>
    <t>5.16. Plano de expansão e atualização de equipamentos</t>
  </si>
  <si>
    <t>5.17. Recursos de tecnologias de informação e comunicação</t>
  </si>
  <si>
    <r>
      <t xml:space="preserve">2.6. PDI e política institucional para a modalidade EaD </t>
    </r>
    <r>
      <rPr>
        <sz val="12"/>
        <color rgb="FFFF0000"/>
        <rFont val="Verdana"/>
        <family val="2"/>
      </rPr>
      <t>Exclusivo para modalidade a distância e para IES que visa a ofertar ou oferta cursos com disciplinas (integral ou parcialmente) na modalidade a distância, conforme Portaria n° 1.134 de 10/10/2016.</t>
    </r>
  </si>
  <si>
    <r>
      <t>2.7. Estudo para implantação de polos EaD-</t>
    </r>
    <r>
      <rPr>
        <sz val="12"/>
        <color rgb="FFFF0000"/>
        <rFont val="Verdana"/>
        <family val="2"/>
      </rPr>
      <t xml:space="preserve"> Exclusivo para modalidade a distância com previsão de polos.</t>
    </r>
  </si>
  <si>
    <r>
      <t xml:space="preserve">3.2.Políticas de ensino e ações acadêmico-administrativas para os cursos de pós-graduação lato sensu. </t>
    </r>
    <r>
      <rPr>
        <sz val="12"/>
        <color rgb="FFFF0000"/>
        <rFont val="Verdana"/>
        <family val="2"/>
      </rPr>
      <t>(aplica-se também às Faculdades e aos Centros Universitários, quando previstos no PDI)</t>
    </r>
  </si>
  <si>
    <r>
      <t xml:space="preserve">3.3. Políticas de ensino e ações acadêmico-administrativas para os cursos de pós-graduação stricto sensu. </t>
    </r>
    <r>
      <rPr>
        <sz val="12"/>
        <color rgb="FFFF0000"/>
        <rFont val="Verdana"/>
        <family val="2"/>
      </rPr>
      <t>(aplica-se quando previsto no PDI) NSA para faculdades e centros universitários, exceto quando houver previsão no PDI).</t>
    </r>
  </si>
  <si>
    <t>3.4. Políticas institucionais e ações acadêmico-administrativas para a pesquisa ou iniciação científica, inovação tecnológica e o desenvolvimento artística e cultural.</t>
  </si>
  <si>
    <t>3.6. Políticas institucionais e ações de estímulo e difusão para a produção acadêmica docente.</t>
  </si>
  <si>
    <r>
      <t xml:space="preserve">3.8. Política institucional para internacionalização - </t>
    </r>
    <r>
      <rPr>
        <sz val="12"/>
        <color rgb="FFFF0000"/>
        <rFont val="Verdana"/>
        <family val="2"/>
      </rPr>
      <t>NSA quando não houver previsão no PDI.</t>
    </r>
  </si>
  <si>
    <r>
      <t xml:space="preserve">3.11. Política de atendimento aos discentes. </t>
    </r>
    <r>
      <rPr>
        <sz val="12"/>
        <color rgb="FFFF0000"/>
        <rFont val="Verdana"/>
        <family val="2"/>
      </rPr>
      <t>Para a modalidade EAD, não considerar programas de monitoria.</t>
    </r>
  </si>
  <si>
    <r>
      <t xml:space="preserve">4.4. Política de capacitação e formação continuada para o corpo de tutores presenciais
e a distância.  </t>
    </r>
    <r>
      <rPr>
        <sz val="12"/>
        <color rgb="FFFF0000"/>
        <rFont val="Verdana"/>
        <family val="2"/>
      </rPr>
      <t>Exclusivo para modalidade a distância e para IES que visa a ofertar ou oferta cursos
com disciplinas (integral ou parcialmente) na modalidade a distância, conforme Portaria n° 1.134 de 10/10/2016.</t>
    </r>
  </si>
  <si>
    <r>
      <t xml:space="preserve">4.6. Sistema de controle de produção e distribuição de material didático - </t>
    </r>
    <r>
      <rPr>
        <sz val="12"/>
        <color rgb="FFFF0000"/>
        <rFont val="Verdana"/>
        <family val="2"/>
      </rPr>
      <t>Exclusivo para modalidade a distância e para IES que visa a ofertar ou oferta cursos com disciplinas (integral ou parcialmente) na modalidade a distância, conforme Portaria n°1.134 de 10/10/2016.</t>
    </r>
  </si>
  <si>
    <r>
      <t xml:space="preserve">5.7. Laboratórios, ambientes e cenários para práticas didáticas: infraestrutura física
</t>
    </r>
    <r>
      <rPr>
        <sz val="12"/>
        <color rgb="FFFF0000"/>
        <rFont val="Verdana"/>
        <family val="2"/>
      </rPr>
      <t>NSA para a modalidade a distância quando não houver previsão de atividades presenciais.</t>
    </r>
  </si>
  <si>
    <r>
      <t xml:space="preserve">5.13. Estrutura dos polos EAD
</t>
    </r>
    <r>
      <rPr>
        <sz val="12"/>
        <color rgb="FFFF0000"/>
        <rFont val="Verdana"/>
        <family val="2"/>
      </rPr>
      <t>Exclusivo para modalidade a distância com previsão de oferta em polos. As informações dos polos devem estar disponíveis na sede da Instituição.</t>
    </r>
  </si>
  <si>
    <r>
      <t xml:space="preserve">5.14. Infraestrutura tecnológica
</t>
    </r>
    <r>
      <rPr>
        <sz val="12"/>
        <color rgb="FFFF0000"/>
        <rFont val="Verdana"/>
        <family val="2"/>
      </rPr>
      <t>Exclusivo para IES que preveem em seu PDI a adoção de metodologia baseada em recursos da Internet.</t>
    </r>
  </si>
  <si>
    <r>
      <t xml:space="preserve">5.15. Infraestrutura de execução e suporte
</t>
    </r>
    <r>
      <rPr>
        <sz val="12"/>
        <color rgb="FFFF0000"/>
        <rFont val="Verdana"/>
        <family val="2"/>
      </rPr>
      <t>Exclusivo para IES que preveem em seu PDI a adoção de metodologia baseada em recursos da Internet.</t>
    </r>
  </si>
  <si>
    <r>
      <t xml:space="preserve">5.18. Ambiente Virtual de Aprendizagem - AVA
</t>
    </r>
    <r>
      <rPr>
        <sz val="12"/>
        <color rgb="FFFF0000"/>
        <rFont val="Verdana"/>
        <family val="2"/>
      </rPr>
      <t>Exclusivo para modalidade a distância e para IES que visa a ofertar ou oferta cursos
com disciplinas (integral ou parcialmente) na modalidade a distância, conforme Portaria n°1.134 de 10/10/2016.</t>
    </r>
  </si>
</sst>
</file>

<file path=xl/styles.xml><?xml version="1.0" encoding="utf-8"?>
<styleSheet xmlns="http://schemas.openxmlformats.org/spreadsheetml/2006/main">
  <numFmts count="2">
    <numFmt numFmtId="164" formatCode="0;[Red]0"/>
    <numFmt numFmtId="165" formatCode="0.00;[Red]0.00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3"/>
      <color indexed="8"/>
      <name val="Calibri"/>
      <family val="2"/>
    </font>
    <font>
      <b/>
      <sz val="13"/>
      <color indexed="10"/>
      <name val="Calibri"/>
      <family val="2"/>
    </font>
    <font>
      <sz val="13.5"/>
      <color indexed="8"/>
      <name val="Calibri"/>
      <family val="2"/>
    </font>
    <font>
      <b/>
      <sz val="13.5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22"/>
      <color theme="1"/>
      <name val="Verdana"/>
      <family val="2"/>
    </font>
    <font>
      <b/>
      <sz val="18"/>
      <color theme="0"/>
      <name val="Verdana"/>
      <family val="2"/>
    </font>
    <font>
      <sz val="14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b/>
      <sz val="16"/>
      <color theme="0"/>
      <name val="Verdana"/>
      <family val="2"/>
    </font>
    <font>
      <sz val="13"/>
      <color theme="1"/>
      <name val="Calibri"/>
      <family val="2"/>
      <scheme val="minor"/>
    </font>
    <font>
      <b/>
      <sz val="14"/>
      <color theme="0"/>
      <name val="Verdana"/>
      <family val="2"/>
    </font>
    <font>
      <sz val="12"/>
      <color theme="1"/>
      <name val="Calibri"/>
      <family val="2"/>
      <scheme val="minor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  <font>
      <sz val="10"/>
      <color theme="1"/>
      <name val="Arial"/>
      <family val="2"/>
    </font>
    <font>
      <b/>
      <sz val="22"/>
      <color theme="0"/>
      <name val="Verdana"/>
      <family val="2"/>
    </font>
    <font>
      <b/>
      <sz val="16"/>
      <color theme="3"/>
      <name val="Verdana"/>
      <family val="2"/>
    </font>
    <font>
      <b/>
      <sz val="16"/>
      <color rgb="FFFF0000"/>
      <name val="Verdana"/>
      <family val="2"/>
    </font>
    <font>
      <b/>
      <sz val="12"/>
      <color theme="3"/>
      <name val="Verdana"/>
      <family val="2"/>
    </font>
    <font>
      <b/>
      <sz val="16"/>
      <color rgb="FF0070C0"/>
      <name val="Verdana"/>
      <family val="2"/>
    </font>
    <font>
      <b/>
      <sz val="14"/>
      <color rgb="FFFF0000"/>
      <name val="Verdana"/>
      <family val="2"/>
    </font>
    <font>
      <b/>
      <sz val="12"/>
      <color rgb="FFFF0000"/>
      <name val="Verdana"/>
      <family val="2"/>
    </font>
    <font>
      <b/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20"/>
      <color theme="0"/>
      <name val="Verdana"/>
      <family val="2"/>
    </font>
    <font>
      <b/>
      <sz val="20"/>
      <color rgb="FFFF0000"/>
      <name val="Verdana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3"/>
      <color theme="1"/>
      <name val="Verdana"/>
      <family val="2"/>
    </font>
    <font>
      <sz val="12"/>
      <color rgb="FFFF0000"/>
      <name val="Verdana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4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9" fontId="0" fillId="0" borderId="0" xfId="0" applyNumberFormat="1"/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3" borderId="23" xfId="0" applyFont="1" applyFill="1" applyBorder="1" applyAlignment="1" applyProtection="1">
      <alignment horizontal="center" vertical="center" wrapText="1"/>
      <protection locked="0"/>
    </xf>
    <xf numFmtId="0" fontId="30" fillId="2" borderId="13" xfId="0" applyFont="1" applyFill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0" fontId="28" fillId="0" borderId="14" xfId="0" applyFont="1" applyBorder="1" applyAlignment="1" applyProtection="1">
      <alignment horizontal="center" vertical="center" wrapText="1"/>
      <protection locked="0"/>
    </xf>
    <xf numFmtId="0" fontId="28" fillId="3" borderId="14" xfId="0" applyFont="1" applyFill="1" applyBorder="1" applyAlignment="1" applyProtection="1">
      <alignment horizontal="center" vertical="center" wrapText="1"/>
      <protection locked="0"/>
    </xf>
    <xf numFmtId="0" fontId="29" fillId="0" borderId="23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left" vertical="top"/>
    </xf>
    <xf numFmtId="0" fontId="31" fillId="2" borderId="4" xfId="0" applyFont="1" applyFill="1" applyBorder="1" applyAlignment="1">
      <alignment vertical="center"/>
    </xf>
    <xf numFmtId="0" fontId="31" fillId="2" borderId="0" xfId="0" applyFont="1" applyFill="1" applyAlignment="1">
      <alignment vertical="center"/>
    </xf>
    <xf numFmtId="0" fontId="31" fillId="2" borderId="5" xfId="0" applyFont="1" applyFill="1" applyBorder="1" applyAlignment="1">
      <alignment vertical="center"/>
    </xf>
    <xf numFmtId="0" fontId="31" fillId="2" borderId="6" xfId="0" applyFont="1" applyFill="1" applyBorder="1" applyAlignment="1">
      <alignment vertical="center"/>
    </xf>
    <xf numFmtId="0" fontId="31" fillId="2" borderId="7" xfId="0" applyFont="1" applyFill="1" applyBorder="1" applyAlignment="1">
      <alignment vertical="center"/>
    </xf>
    <xf numFmtId="0" fontId="31" fillId="2" borderId="8" xfId="0" applyFont="1" applyFill="1" applyBorder="1" applyAlignment="1">
      <alignment vertical="center"/>
    </xf>
    <xf numFmtId="0" fontId="0" fillId="0" borderId="46" xfId="0" applyBorder="1" applyProtection="1">
      <protection locked="0"/>
    </xf>
    <xf numFmtId="0" fontId="0" fillId="0" borderId="46" xfId="0" applyBorder="1"/>
    <xf numFmtId="0" fontId="0" fillId="0" borderId="47" xfId="0" applyBorder="1"/>
    <xf numFmtId="0" fontId="0" fillId="0" borderId="0" xfId="0" applyProtection="1">
      <protection locked="0"/>
    </xf>
    <xf numFmtId="0" fontId="0" fillId="0" borderId="48" xfId="0" applyBorder="1"/>
    <xf numFmtId="0" fontId="0" fillId="0" borderId="49" xfId="0" applyBorder="1" applyProtection="1">
      <protection locked="0"/>
    </xf>
    <xf numFmtId="0" fontId="0" fillId="0" borderId="50" xfId="0" applyBorder="1"/>
    <xf numFmtId="0" fontId="39" fillId="0" borderId="43" xfId="0" applyFont="1" applyBorder="1" applyProtection="1">
      <protection locked="0"/>
    </xf>
    <xf numFmtId="0" fontId="40" fillId="0" borderId="44" xfId="0" applyFont="1" applyBorder="1" applyProtection="1">
      <protection locked="0"/>
    </xf>
    <xf numFmtId="0" fontId="41" fillId="0" borderId="45" xfId="0" applyFont="1" applyBorder="1" applyProtection="1">
      <protection locked="0"/>
    </xf>
    <xf numFmtId="0" fontId="9" fillId="2" borderId="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justify" vertical="top" wrapText="1"/>
    </xf>
    <xf numFmtId="0" fontId="10" fillId="0" borderId="2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10" fillId="0" borderId="5" xfId="0" applyFont="1" applyBorder="1" applyAlignment="1">
      <alignment horizontal="justify" vertical="top" wrapText="1"/>
    </xf>
    <xf numFmtId="0" fontId="10" fillId="0" borderId="6" xfId="0" applyFont="1" applyBorder="1" applyAlignment="1">
      <alignment horizontal="justify" vertical="top" wrapText="1"/>
    </xf>
    <xf numFmtId="0" fontId="10" fillId="0" borderId="7" xfId="0" applyFont="1" applyBorder="1" applyAlignment="1">
      <alignment horizontal="justify" vertical="top" wrapText="1"/>
    </xf>
    <xf numFmtId="0" fontId="10" fillId="0" borderId="8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justify" vertical="top" wrapText="1"/>
    </xf>
    <xf numFmtId="0" fontId="11" fillId="0" borderId="2" xfId="0" applyFont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0" xfId="0" applyFont="1" applyAlignment="1">
      <alignment horizontal="justify" vertical="top" wrapText="1"/>
    </xf>
    <xf numFmtId="0" fontId="11" fillId="0" borderId="5" xfId="0" applyFont="1" applyBorder="1" applyAlignment="1">
      <alignment horizontal="justify" vertical="top" wrapText="1"/>
    </xf>
    <xf numFmtId="0" fontId="11" fillId="0" borderId="6" xfId="0" applyFont="1" applyBorder="1" applyAlignment="1">
      <alignment horizontal="justify" vertical="top" wrapText="1"/>
    </xf>
    <xf numFmtId="0" fontId="11" fillId="0" borderId="7" xfId="0" applyFont="1" applyBorder="1" applyAlignment="1">
      <alignment horizontal="justify" vertical="top" wrapText="1"/>
    </xf>
    <xf numFmtId="0" fontId="11" fillId="0" borderId="8" xfId="0" applyFont="1" applyBorder="1" applyAlignment="1">
      <alignment horizontal="justify" vertical="top" wrapText="1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/>
    </xf>
    <xf numFmtId="0" fontId="12" fillId="2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justify" vertical="center" wrapText="1"/>
    </xf>
    <xf numFmtId="0" fontId="15" fillId="0" borderId="9" xfId="0" applyFont="1" applyBorder="1" applyAlignment="1">
      <alignment horizontal="justify" vertical="center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5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 wrapText="1"/>
    </xf>
    <xf numFmtId="0" fontId="38" fillId="0" borderId="4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15" fillId="0" borderId="9" xfId="0" applyFont="1" applyBorder="1" applyAlignment="1">
      <alignment horizontal="right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" fillId="0" borderId="9" xfId="0" applyFont="1" applyBorder="1" applyAlignment="1">
      <alignment horizontal="left" vertical="center"/>
    </xf>
    <xf numFmtId="0" fontId="22" fillId="2" borderId="9" xfId="0" applyFont="1" applyFill="1" applyBorder="1" applyAlignment="1">
      <alignment horizontal="center" vertical="center"/>
    </xf>
    <xf numFmtId="0" fontId="21" fillId="0" borderId="1" xfId="0" applyFont="1" applyBorder="1" applyAlignment="1" applyProtection="1">
      <alignment horizontal="justify" vertical="top" wrapText="1"/>
      <protection locked="0"/>
    </xf>
    <xf numFmtId="0" fontId="21" fillId="0" borderId="2" xfId="0" applyFont="1" applyBorder="1" applyAlignment="1" applyProtection="1">
      <alignment horizontal="justify" vertical="top" wrapText="1"/>
      <protection locked="0"/>
    </xf>
    <xf numFmtId="0" fontId="21" fillId="0" borderId="3" xfId="0" applyFont="1" applyBorder="1" applyAlignment="1" applyProtection="1">
      <alignment horizontal="justify" vertical="top" wrapText="1"/>
      <protection locked="0"/>
    </xf>
    <xf numFmtId="0" fontId="21" fillId="0" borderId="4" xfId="0" applyFont="1" applyBorder="1" applyAlignment="1" applyProtection="1">
      <alignment horizontal="justify" vertical="top" wrapText="1"/>
      <protection locked="0"/>
    </xf>
    <xf numFmtId="0" fontId="21" fillId="0" borderId="0" xfId="0" applyFont="1" applyAlignment="1" applyProtection="1">
      <alignment horizontal="justify" vertical="top" wrapText="1"/>
      <protection locked="0"/>
    </xf>
    <xf numFmtId="0" fontId="21" fillId="0" borderId="5" xfId="0" applyFont="1" applyBorder="1" applyAlignment="1" applyProtection="1">
      <alignment horizontal="justify" vertical="top" wrapText="1"/>
      <protection locked="0"/>
    </xf>
    <xf numFmtId="0" fontId="21" fillId="0" borderId="6" xfId="0" applyFont="1" applyBorder="1" applyAlignment="1" applyProtection="1">
      <alignment horizontal="justify" vertical="top" wrapText="1"/>
      <protection locked="0"/>
    </xf>
    <xf numFmtId="0" fontId="21" fillId="0" borderId="7" xfId="0" applyFont="1" applyBorder="1" applyAlignment="1" applyProtection="1">
      <alignment horizontal="justify" vertical="top" wrapText="1"/>
      <protection locked="0"/>
    </xf>
    <xf numFmtId="0" fontId="21" fillId="0" borderId="8" xfId="0" applyFont="1" applyBorder="1" applyAlignment="1" applyProtection="1">
      <alignment horizontal="justify" vertical="top" wrapText="1"/>
      <protection locked="0"/>
    </xf>
    <xf numFmtId="0" fontId="21" fillId="0" borderId="10" xfId="0" applyFont="1" applyBorder="1" applyAlignment="1" applyProtection="1">
      <alignment horizontal="justify" vertical="top" wrapText="1"/>
      <protection locked="0"/>
    </xf>
    <xf numFmtId="0" fontId="21" fillId="0" borderId="11" xfId="0" applyFont="1" applyBorder="1" applyAlignment="1" applyProtection="1">
      <alignment horizontal="justify" vertical="top"/>
      <protection locked="0"/>
    </xf>
    <xf numFmtId="0" fontId="21" fillId="0" borderId="12" xfId="0" applyFont="1" applyBorder="1" applyAlignment="1" applyProtection="1">
      <alignment horizontal="justify" vertical="top"/>
      <protection locked="0"/>
    </xf>
    <xf numFmtId="0" fontId="21" fillId="0" borderId="10" xfId="0" applyFont="1" applyBorder="1" applyAlignment="1" applyProtection="1">
      <alignment horizontal="justify" vertical="top"/>
      <protection locked="0"/>
    </xf>
    <xf numFmtId="0" fontId="26" fillId="3" borderId="23" xfId="0" applyFont="1" applyFill="1" applyBorder="1" applyAlignment="1" applyProtection="1">
      <alignment horizontal="center" vertical="center"/>
      <protection locked="0"/>
    </xf>
    <xf numFmtId="0" fontId="25" fillId="4" borderId="24" xfId="0" applyFont="1" applyFill="1" applyBorder="1" applyAlignment="1">
      <alignment horizontal="left" vertical="center" wrapText="1"/>
    </xf>
    <xf numFmtId="0" fontId="25" fillId="4" borderId="4" xfId="0" applyFont="1" applyFill="1" applyBorder="1" applyAlignment="1">
      <alignment horizontal="left" vertical="center" wrapText="1"/>
    </xf>
    <xf numFmtId="0" fontId="33" fillId="0" borderId="25" xfId="0" applyFont="1" applyBorder="1" applyAlignment="1">
      <alignment horizontal="left" vertical="top" wrapText="1" readingOrder="1"/>
    </xf>
    <xf numFmtId="0" fontId="21" fillId="0" borderId="25" xfId="0" applyFont="1" applyBorder="1" applyAlignment="1">
      <alignment horizontal="left" vertical="top" wrapText="1" readingOrder="1"/>
    </xf>
    <xf numFmtId="0" fontId="21" fillId="0" borderId="27" xfId="0" applyFont="1" applyBorder="1" applyAlignment="1">
      <alignment horizontal="left" vertical="top" wrapText="1" readingOrder="1"/>
    </xf>
    <xf numFmtId="0" fontId="25" fillId="4" borderId="23" xfId="0" applyFont="1" applyFill="1" applyBorder="1" applyAlignment="1">
      <alignment horizontal="left" vertical="center" wrapText="1"/>
    </xf>
    <xf numFmtId="0" fontId="25" fillId="4" borderId="31" xfId="0" applyFont="1" applyFill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top" wrapText="1" readingOrder="1"/>
    </xf>
    <xf numFmtId="0" fontId="21" fillId="0" borderId="26" xfId="0" applyFont="1" applyBorder="1" applyAlignment="1">
      <alignment horizontal="left" vertical="top" wrapText="1" readingOrder="1"/>
    </xf>
    <xf numFmtId="0" fontId="21" fillId="0" borderId="32" xfId="0" applyFont="1" applyBorder="1" applyAlignment="1">
      <alignment horizontal="left" vertical="top" wrapText="1" readingOrder="1"/>
    </xf>
    <xf numFmtId="0" fontId="27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right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33" fillId="0" borderId="23" xfId="0" applyFont="1" applyBorder="1" applyAlignment="1">
      <alignment horizontal="left" vertical="top" wrapText="1" readingOrder="1"/>
    </xf>
    <xf numFmtId="0" fontId="21" fillId="0" borderId="23" xfId="0" applyFont="1" applyBorder="1" applyAlignment="1">
      <alignment horizontal="left" vertical="top" wrapText="1" readingOrder="1"/>
    </xf>
    <xf numFmtId="0" fontId="21" fillId="0" borderId="31" xfId="0" applyFont="1" applyBorder="1" applyAlignment="1">
      <alignment horizontal="left" vertical="top" wrapText="1" readingOrder="1"/>
    </xf>
    <xf numFmtId="0" fontId="26" fillId="3" borderId="27" xfId="0" applyFont="1" applyFill="1" applyBorder="1" applyAlignment="1" applyProtection="1">
      <alignment horizontal="center" vertical="center"/>
      <protection locked="0"/>
    </xf>
    <xf numFmtId="0" fontId="26" fillId="3" borderId="28" xfId="0" applyFont="1" applyFill="1" applyBorder="1" applyAlignment="1" applyProtection="1">
      <alignment horizontal="center" vertical="center"/>
      <protection locked="0"/>
    </xf>
    <xf numFmtId="0" fontId="26" fillId="3" borderId="32" xfId="0" applyFont="1" applyFill="1" applyBorder="1" applyAlignment="1" applyProtection="1">
      <alignment horizontal="center" vertical="center"/>
      <protection locked="0"/>
    </xf>
    <xf numFmtId="0" fontId="26" fillId="3" borderId="34" xfId="0" applyFont="1" applyFill="1" applyBorder="1" applyAlignment="1" applyProtection="1">
      <alignment horizontal="center" vertical="center"/>
      <protection locked="0"/>
    </xf>
    <xf numFmtId="0" fontId="26" fillId="3" borderId="29" xfId="0" applyFont="1" applyFill="1" applyBorder="1" applyAlignment="1" applyProtection="1">
      <alignment horizontal="center" vertical="center"/>
      <protection locked="0"/>
    </xf>
    <xf numFmtId="0" fontId="26" fillId="3" borderId="30" xfId="0" applyFont="1" applyFill="1" applyBorder="1" applyAlignment="1" applyProtection="1">
      <alignment horizontal="center" vertical="center"/>
      <protection locked="0"/>
    </xf>
    <xf numFmtId="0" fontId="25" fillId="4" borderId="17" xfId="0" applyFont="1" applyFill="1" applyBorder="1" applyAlignment="1">
      <alignment horizontal="left" vertical="top" wrapText="1"/>
    </xf>
    <xf numFmtId="0" fontId="25" fillId="4" borderId="18" xfId="0" applyFont="1" applyFill="1" applyBorder="1" applyAlignment="1">
      <alignment horizontal="left" vertical="top" wrapText="1"/>
    </xf>
    <xf numFmtId="0" fontId="25" fillId="4" borderId="21" xfId="0" applyFont="1" applyFill="1" applyBorder="1" applyAlignment="1">
      <alignment horizontal="left" vertical="top" wrapText="1"/>
    </xf>
    <xf numFmtId="0" fontId="25" fillId="4" borderId="19" xfId="0" applyFont="1" applyFill="1" applyBorder="1" applyAlignment="1">
      <alignment horizontal="left" vertical="top" wrapText="1"/>
    </xf>
    <xf numFmtId="0" fontId="25" fillId="4" borderId="15" xfId="0" applyFont="1" applyFill="1" applyBorder="1" applyAlignment="1">
      <alignment horizontal="left" vertical="top" wrapText="1"/>
    </xf>
    <xf numFmtId="0" fontId="25" fillId="4" borderId="16" xfId="0" applyFont="1" applyFill="1" applyBorder="1" applyAlignment="1">
      <alignment horizontal="left" vertical="top" wrapText="1"/>
    </xf>
    <xf numFmtId="0" fontId="23" fillId="3" borderId="9" xfId="0" applyFont="1" applyFill="1" applyBorder="1" applyAlignment="1">
      <alignment horizontal="right" vertical="center"/>
    </xf>
    <xf numFmtId="165" fontId="24" fillId="3" borderId="9" xfId="0" applyNumberFormat="1" applyFont="1" applyFill="1" applyBorder="1" applyAlignment="1">
      <alignment horizontal="center" vertical="center"/>
    </xf>
    <xf numFmtId="165" fontId="24" fillId="3" borderId="13" xfId="0" applyNumberFormat="1" applyFont="1" applyFill="1" applyBorder="1" applyAlignment="1">
      <alignment horizontal="center" vertical="center"/>
    </xf>
    <xf numFmtId="0" fontId="33" fillId="0" borderId="23" xfId="0" applyFont="1" applyBorder="1" applyAlignment="1">
      <alignment horizontal="left" vertical="top"/>
    </xf>
    <xf numFmtId="0" fontId="33" fillId="0" borderId="31" xfId="0" applyFont="1" applyBorder="1" applyAlignment="1">
      <alignment horizontal="left" vertical="top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2" fontId="12" fillId="2" borderId="17" xfId="0" applyNumberFormat="1" applyFont="1" applyFill="1" applyBorder="1" applyAlignment="1">
      <alignment horizontal="center" vertical="center"/>
    </xf>
    <xf numFmtId="2" fontId="12" fillId="2" borderId="18" xfId="0" applyNumberFormat="1" applyFont="1" applyFill="1" applyBorder="1" applyAlignment="1">
      <alignment horizontal="center" vertical="center"/>
    </xf>
    <xf numFmtId="2" fontId="12" fillId="2" borderId="33" xfId="0" applyNumberFormat="1" applyFont="1" applyFill="1" applyBorder="1" applyAlignment="1">
      <alignment horizontal="center" vertical="center"/>
    </xf>
    <xf numFmtId="2" fontId="12" fillId="2" borderId="13" xfId="0" applyNumberFormat="1" applyFont="1" applyFill="1" applyBorder="1" applyAlignment="1">
      <alignment horizontal="center" vertical="center"/>
    </xf>
    <xf numFmtId="164" fontId="24" fillId="3" borderId="9" xfId="0" applyNumberFormat="1" applyFont="1" applyFill="1" applyBorder="1" applyAlignment="1">
      <alignment horizontal="center" vertical="center"/>
    </xf>
    <xf numFmtId="164" fontId="24" fillId="3" borderId="13" xfId="0" applyNumberFormat="1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left" vertical="center" wrapText="1"/>
    </xf>
    <xf numFmtId="0" fontId="25" fillId="4" borderId="6" xfId="0" applyFont="1" applyFill="1" applyBorder="1" applyAlignment="1">
      <alignment horizontal="left" vertical="center" wrapText="1"/>
    </xf>
    <xf numFmtId="0" fontId="25" fillId="4" borderId="15" xfId="0" applyFont="1" applyFill="1" applyBorder="1" applyAlignment="1">
      <alignment horizontal="left" vertical="center" wrapText="1"/>
    </xf>
    <xf numFmtId="0" fontId="25" fillId="4" borderId="16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center" vertical="center"/>
    </xf>
    <xf numFmtId="2" fontId="12" fillId="2" borderId="14" xfId="0" applyNumberFormat="1" applyFont="1" applyFill="1" applyBorder="1" applyAlignment="1">
      <alignment horizontal="center" vertical="center"/>
    </xf>
    <xf numFmtId="0" fontId="26" fillId="3" borderId="1" xfId="0" applyFont="1" applyFill="1" applyBorder="1" applyAlignment="1" applyProtection="1">
      <alignment horizontal="center" vertical="center"/>
      <protection locked="0"/>
    </xf>
    <xf numFmtId="0" fontId="26" fillId="3" borderId="3" xfId="0" applyFont="1" applyFill="1" applyBorder="1" applyAlignment="1" applyProtection="1">
      <alignment horizontal="center" vertical="center"/>
      <protection locked="0"/>
    </xf>
    <xf numFmtId="0" fontId="26" fillId="3" borderId="6" xfId="0" applyFont="1" applyFill="1" applyBorder="1" applyAlignment="1" applyProtection="1">
      <alignment horizontal="center" vertical="center"/>
      <protection locked="0"/>
    </xf>
    <xf numFmtId="0" fontId="26" fillId="3" borderId="8" xfId="0" applyFont="1" applyFill="1" applyBorder="1" applyAlignment="1" applyProtection="1">
      <alignment horizontal="center" vertical="center"/>
      <protection locked="0"/>
    </xf>
    <xf numFmtId="0" fontId="26" fillId="3" borderId="4" xfId="0" applyFont="1" applyFill="1" applyBorder="1" applyAlignment="1" applyProtection="1">
      <alignment horizontal="center" vertical="center"/>
      <protection locked="0"/>
    </xf>
    <xf numFmtId="0" fontId="26" fillId="3" borderId="5" xfId="0" applyFont="1" applyFill="1" applyBorder="1" applyAlignment="1" applyProtection="1">
      <alignment horizontal="center" vertical="center"/>
      <protection locked="0"/>
    </xf>
    <xf numFmtId="0" fontId="25" fillId="4" borderId="20" xfId="0" applyFont="1" applyFill="1" applyBorder="1" applyAlignment="1">
      <alignment horizontal="left" vertical="top" wrapText="1"/>
    </xf>
    <xf numFmtId="0" fontId="25" fillId="4" borderId="2" xfId="0" applyFont="1" applyFill="1" applyBorder="1" applyAlignment="1">
      <alignment horizontal="left" vertical="top" wrapText="1"/>
    </xf>
    <xf numFmtId="0" fontId="25" fillId="4" borderId="3" xfId="0" applyFont="1" applyFill="1" applyBorder="1" applyAlignment="1">
      <alignment horizontal="left" vertical="top" wrapText="1"/>
    </xf>
    <xf numFmtId="0" fontId="26" fillId="3" borderId="9" xfId="0" applyFont="1" applyFill="1" applyBorder="1" applyAlignment="1" applyProtection="1">
      <alignment horizontal="center" vertical="center"/>
      <protection locked="0"/>
    </xf>
    <xf numFmtId="0" fontId="25" fillId="4" borderId="35" xfId="0" applyFont="1" applyFill="1" applyBorder="1" applyAlignment="1">
      <alignment horizontal="left" vertical="top" wrapText="1"/>
    </xf>
    <xf numFmtId="0" fontId="25" fillId="4" borderId="36" xfId="0" applyFont="1" applyFill="1" applyBorder="1" applyAlignment="1">
      <alignment horizontal="left" vertical="top" wrapText="1"/>
    </xf>
    <xf numFmtId="0" fontId="25" fillId="4" borderId="37" xfId="0" applyFont="1" applyFill="1" applyBorder="1" applyAlignment="1">
      <alignment horizontal="left" vertical="top" wrapText="1"/>
    </xf>
    <xf numFmtId="0" fontId="25" fillId="4" borderId="23" xfId="0" applyFont="1" applyFill="1" applyBorder="1" applyAlignment="1">
      <alignment horizontal="left" vertical="top" wrapText="1"/>
    </xf>
    <xf numFmtId="0" fontId="37" fillId="0" borderId="11" xfId="0" applyFont="1" applyBorder="1" applyAlignment="1">
      <alignment horizontal="left" vertical="top"/>
    </xf>
    <xf numFmtId="0" fontId="33" fillId="0" borderId="7" xfId="0" applyFont="1" applyBorder="1" applyAlignment="1">
      <alignment horizontal="left" vertical="top"/>
    </xf>
    <xf numFmtId="0" fontId="33" fillId="0" borderId="8" xfId="0" applyFont="1" applyBorder="1" applyAlignment="1">
      <alignment horizontal="left" vertical="top"/>
    </xf>
    <xf numFmtId="0" fontId="30" fillId="2" borderId="16" xfId="0" applyFont="1" applyFill="1" applyBorder="1" applyAlignment="1">
      <alignment horizontal="center" vertical="center" wrapText="1"/>
    </xf>
    <xf numFmtId="0" fontId="30" fillId="2" borderId="36" xfId="0" applyFont="1" applyFill="1" applyBorder="1" applyAlignment="1">
      <alignment horizontal="center" vertical="center" wrapText="1"/>
    </xf>
    <xf numFmtId="0" fontId="30" fillId="2" borderId="37" xfId="0" applyFont="1" applyFill="1" applyBorder="1" applyAlignment="1">
      <alignment horizontal="center" vertical="center" wrapText="1"/>
    </xf>
    <xf numFmtId="0" fontId="25" fillId="4" borderId="41" xfId="0" applyFont="1" applyFill="1" applyBorder="1" applyAlignment="1">
      <alignment vertical="top" wrapText="1"/>
    </xf>
    <xf numFmtId="0" fontId="25" fillId="4" borderId="38" xfId="0" applyFont="1" applyFill="1" applyBorder="1" applyAlignment="1">
      <alignment vertical="top" wrapText="1"/>
    </xf>
    <xf numFmtId="0" fontId="25" fillId="4" borderId="39" xfId="0" applyFont="1" applyFill="1" applyBorder="1" applyAlignment="1">
      <alignment vertical="top" wrapText="1"/>
    </xf>
    <xf numFmtId="0" fontId="33" fillId="0" borderId="2" xfId="0" applyFont="1" applyBorder="1" applyAlignment="1">
      <alignment horizontal="left" vertical="top"/>
    </xf>
    <xf numFmtId="0" fontId="33" fillId="0" borderId="3" xfId="0" applyFont="1" applyBorder="1" applyAlignment="1">
      <alignment horizontal="left" vertical="top"/>
    </xf>
    <xf numFmtId="0" fontId="25" fillId="4" borderId="41" xfId="0" applyFont="1" applyFill="1" applyBorder="1" applyAlignment="1">
      <alignment horizontal="left" vertical="top" wrapText="1"/>
    </xf>
    <xf numFmtId="0" fontId="25" fillId="4" borderId="38" xfId="0" applyFont="1" applyFill="1" applyBorder="1" applyAlignment="1">
      <alignment horizontal="left" vertical="top" wrapText="1"/>
    </xf>
    <xf numFmtId="0" fontId="25" fillId="4" borderId="39" xfId="0" applyFont="1" applyFill="1" applyBorder="1" applyAlignment="1">
      <alignment horizontal="left" vertical="top" wrapText="1"/>
    </xf>
    <xf numFmtId="0" fontId="33" fillId="0" borderId="42" xfId="0" applyFont="1" applyBorder="1" applyAlignment="1">
      <alignment horizontal="left" vertical="top"/>
    </xf>
    <xf numFmtId="0" fontId="33" fillId="0" borderId="22" xfId="0" applyFont="1" applyBorder="1" applyAlignment="1">
      <alignment horizontal="left" vertical="top"/>
    </xf>
    <xf numFmtId="0" fontId="35" fillId="0" borderId="9" xfId="0" applyFont="1" applyBorder="1" applyAlignment="1">
      <alignment horizontal="center" vertical="justify" wrapText="1"/>
    </xf>
    <xf numFmtId="0" fontId="9" fillId="2" borderId="9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24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25" fillId="4" borderId="23" xfId="0" applyFont="1" applyFill="1" applyBorder="1" applyAlignment="1">
      <alignment vertical="top" wrapText="1"/>
    </xf>
    <xf numFmtId="0" fontId="33" fillId="0" borderId="11" xfId="0" applyFont="1" applyBorder="1" applyAlignment="1">
      <alignment horizontal="left" vertical="top"/>
    </xf>
    <xf numFmtId="9" fontId="12" fillId="2" borderId="13" xfId="1" applyFont="1" applyFill="1" applyBorder="1" applyAlignment="1">
      <alignment horizontal="center" vertical="center"/>
    </xf>
    <xf numFmtId="9" fontId="12" fillId="2" borderId="14" xfId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right" vertical="center"/>
    </xf>
    <xf numFmtId="0" fontId="31" fillId="2" borderId="9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1" fontId="32" fillId="2" borderId="2" xfId="0" applyNumberFormat="1" applyFont="1" applyFill="1" applyBorder="1" applyAlignment="1">
      <alignment horizontal="center" vertical="center" wrapText="1"/>
    </xf>
    <xf numFmtId="1" fontId="32" fillId="2" borderId="3" xfId="0" applyNumberFormat="1" applyFont="1" applyFill="1" applyBorder="1" applyAlignment="1">
      <alignment horizontal="center" vertical="center" wrapText="1"/>
    </xf>
    <xf numFmtId="1" fontId="32" fillId="2" borderId="7" xfId="0" applyNumberFormat="1" applyFont="1" applyFill="1" applyBorder="1" applyAlignment="1">
      <alignment horizontal="center" vertical="center" wrapText="1"/>
    </xf>
    <xf numFmtId="1" fontId="32" fillId="2" borderId="8" xfId="0" applyNumberFormat="1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165" fontId="32" fillId="2" borderId="2" xfId="0" applyNumberFormat="1" applyFont="1" applyFill="1" applyBorder="1" applyAlignment="1">
      <alignment horizontal="center" vertical="center" wrapText="1"/>
    </xf>
    <xf numFmtId="165" fontId="32" fillId="2" borderId="3" xfId="0" applyNumberFormat="1" applyFont="1" applyFill="1" applyBorder="1" applyAlignment="1">
      <alignment horizontal="center" vertical="center" wrapText="1"/>
    </xf>
    <xf numFmtId="165" fontId="32" fillId="2" borderId="7" xfId="0" applyNumberFormat="1" applyFont="1" applyFill="1" applyBorder="1" applyAlignment="1">
      <alignment horizontal="center" vertical="center" wrapText="1"/>
    </xf>
    <xf numFmtId="165" fontId="32" fillId="2" borderId="8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right" vertical="center"/>
    </xf>
    <xf numFmtId="0" fontId="14" fillId="2" borderId="2" xfId="0" applyFont="1" applyFill="1" applyBorder="1" applyAlignment="1">
      <alignment horizontal="right" vertical="center"/>
    </xf>
    <xf numFmtId="0" fontId="14" fillId="2" borderId="3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4" fillId="2" borderId="8" xfId="0" applyFont="1" applyFill="1" applyBorder="1" applyAlignment="1">
      <alignment horizontal="right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163286</xdr:colOff>
      <xdr:row>0</xdr:row>
      <xdr:rowOff>179614</xdr:rowOff>
    </xdr:from>
    <xdr:to>
      <xdr:col>3</xdr:col>
      <xdr:colOff>304800</xdr:colOff>
      <xdr:row>5</xdr:row>
      <xdr:rowOff>179614</xdr:rowOff>
    </xdr:to>
    <xdr:pic>
      <xdr:nvPicPr>
        <xdr:cNvPr id="3088" name="Imagem 2" descr="CEE LOGO 2011 mini">
          <a:extLst>
            <a:ext uri="{FF2B5EF4-FFF2-40B4-BE49-F238E27FC236}">
              <a16:creationId xmlns:a16="http://schemas.microsoft.com/office/drawing/2014/main" xmlns="" id="{00000000-0008-0000-03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3286" y="179614"/>
          <a:ext cx="2100943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9"/>
  <sheetViews>
    <sheetView showGridLines="0" showRowColHeaders="0" workbookViewId="0">
      <selection activeCell="A3" sqref="A3:P24"/>
    </sheetView>
  </sheetViews>
  <sheetFormatPr defaultRowHeight="15"/>
  <cols>
    <col min="3" max="3" width="7.140625" customWidth="1"/>
    <col min="12" max="12" width="7.5703125" customWidth="1"/>
    <col min="13" max="13" width="7.7109375" customWidth="1"/>
    <col min="14" max="14" width="7.28515625" customWidth="1"/>
    <col min="15" max="15" width="7.5703125" customWidth="1"/>
    <col min="16" max="16" width="5.28515625" customWidth="1"/>
  </cols>
  <sheetData>
    <row r="1" spans="1:16" ht="15" customHeight="1" thickTop="1" thickBot="1">
      <c r="A1" s="37" t="s">
        <v>46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15" customHeight="1" thickTop="1" thickBo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15" customHeight="1" thickTop="1">
      <c r="A3" s="38" t="s">
        <v>48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4" spans="1:16" ht="15" customHeight="1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ht="15" customHeight="1">
      <c r="A5" s="41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ht="15" customHeight="1">
      <c r="A6" s="41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ht="15" customHeight="1">
      <c r="A7" s="41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1:16" ht="15" customHeight="1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3"/>
    </row>
    <row r="9" spans="1:16" ht="15" customHeight="1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</row>
    <row r="10" spans="1:16" ht="21" customHeight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3"/>
    </row>
    <row r="11" spans="1:16" ht="15" customHeight="1">
      <c r="A11" s="41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3"/>
    </row>
    <row r="12" spans="1:16" ht="15" customHeight="1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3"/>
    </row>
    <row r="13" spans="1:16" ht="15" customHeight="1">
      <c r="A13" s="4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3"/>
    </row>
    <row r="14" spans="1:16" ht="15" customHeight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3"/>
    </row>
    <row r="15" spans="1:16" ht="15" customHeight="1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3"/>
    </row>
    <row r="16" spans="1:16" ht="15" customHeight="1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3"/>
    </row>
    <row r="17" spans="1:16" ht="15" customHeight="1">
      <c r="A17" s="41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3"/>
    </row>
    <row r="18" spans="1:16" ht="15" customHeight="1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3"/>
    </row>
    <row r="19" spans="1:16" ht="15" customHeight="1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3"/>
    </row>
    <row r="20" spans="1:16" ht="15" customHeight="1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3"/>
    </row>
    <row r="21" spans="1:16" ht="15" customHeight="1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3"/>
    </row>
    <row r="22" spans="1:16" ht="15" customHeight="1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3"/>
    </row>
    <row r="23" spans="1:16" ht="15" customHeight="1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3"/>
    </row>
    <row r="24" spans="1:16" ht="15" customHeight="1" thickBot="1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6"/>
    </row>
    <row r="25" spans="1:16" ht="15" customHeight="1" thickTop="1">
      <c r="A25" s="56" t="s">
        <v>47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8"/>
    </row>
    <row r="26" spans="1:16" ht="15" customHeight="1" thickBot="1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1"/>
    </row>
    <row r="27" spans="1:16" ht="15" customHeight="1" thickTop="1">
      <c r="A27" s="47" t="s">
        <v>49</v>
      </c>
      <c r="B27" s="48"/>
      <c r="C27" s="48"/>
      <c r="D27" s="48" t="s">
        <v>50</v>
      </c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9"/>
    </row>
    <row r="28" spans="1:16" ht="15" customHeight="1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2"/>
    </row>
    <row r="29" spans="1:16" ht="15" customHeight="1">
      <c r="A29" s="50">
        <v>2</v>
      </c>
      <c r="B29" s="51"/>
      <c r="C29" s="51"/>
      <c r="D29" s="51" t="s">
        <v>51</v>
      </c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/>
    </row>
    <row r="30" spans="1:16" ht="15" customHeight="1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2"/>
    </row>
    <row r="31" spans="1:16" ht="15" customHeight="1">
      <c r="A31" s="50">
        <v>3</v>
      </c>
      <c r="B31" s="51"/>
      <c r="C31" s="51"/>
      <c r="D31" s="51" t="s">
        <v>52</v>
      </c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2"/>
    </row>
    <row r="32" spans="1:16" ht="15" customHeight="1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</row>
    <row r="33" spans="1:16" ht="15" customHeight="1">
      <c r="A33" s="50">
        <v>4</v>
      </c>
      <c r="B33" s="51"/>
      <c r="C33" s="51"/>
      <c r="D33" s="51" t="s">
        <v>53</v>
      </c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2"/>
    </row>
    <row r="34" spans="1:16" ht="15" customHeight="1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2"/>
    </row>
    <row r="35" spans="1:16" ht="15" customHeight="1">
      <c r="A35" s="50">
        <v>5</v>
      </c>
      <c r="B35" s="51"/>
      <c r="C35" s="51"/>
      <c r="D35" s="51" t="s">
        <v>54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2"/>
    </row>
    <row r="36" spans="1:16" ht="15" customHeight="1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2"/>
    </row>
    <row r="37" spans="1:16" ht="20.25" customHeight="1">
      <c r="A37" s="50" t="s">
        <v>27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2"/>
    </row>
    <row r="38" spans="1:16" ht="27" customHeight="1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2"/>
    </row>
    <row r="39" spans="1:16" ht="37.5" customHeight="1">
      <c r="A39" s="50" t="s">
        <v>28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2"/>
    </row>
    <row r="40" spans="1:16" ht="15" customHeight="1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2"/>
    </row>
    <row r="41" spans="1:16" ht="15" customHeight="1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2"/>
    </row>
    <row r="42" spans="1:16" ht="15" customHeight="1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2"/>
    </row>
    <row r="43" spans="1:16" ht="15" customHeight="1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2"/>
    </row>
    <row r="44" spans="1:16" ht="15" customHeight="1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2"/>
    </row>
    <row r="45" spans="1:16" ht="15" customHeight="1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2"/>
    </row>
    <row r="46" spans="1:16" ht="15" customHeight="1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2"/>
    </row>
    <row r="47" spans="1:16" ht="15" customHeight="1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2"/>
    </row>
    <row r="48" spans="1:16" ht="15" customHeight="1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2"/>
    </row>
    <row r="49" spans="1:16" ht="15" customHeight="1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2"/>
    </row>
    <row r="50" spans="1:16" ht="15" customHeight="1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2"/>
    </row>
    <row r="51" spans="1:16" ht="15" customHeight="1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2"/>
    </row>
    <row r="52" spans="1:16" ht="15" customHeight="1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2"/>
    </row>
    <row r="53" spans="1:16" ht="15" customHeight="1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2"/>
    </row>
    <row r="54" spans="1:16" ht="15" customHeight="1" thickBot="1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5"/>
    </row>
    <row r="55" spans="1:16" ht="15" customHeight="1" thickTop="1"/>
    <row r="56" spans="1:16" ht="15" customHeight="1"/>
    <row r="57" spans="1:16" ht="15" customHeight="1"/>
    <row r="58" spans="1:16" ht="15" customHeight="1"/>
    <row r="59" spans="1:16" ht="15" customHeight="1"/>
    <row r="60" spans="1:16" ht="15" customHeight="1"/>
    <row r="61" spans="1:16" ht="15" customHeight="1"/>
    <row r="62" spans="1:16" ht="15" customHeight="1"/>
    <row r="63" spans="1:16" ht="12" customHeight="1"/>
    <row r="64" spans="1:16" ht="16.5" customHeight="1"/>
    <row r="65" ht="15.7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7.5" customHeight="1"/>
  </sheetData>
  <sheetProtection password="DF18" sheet="1" objects="1" scenarios="1"/>
  <mergeCells count="4">
    <mergeCell ref="A1:P2"/>
    <mergeCell ref="A3:P24"/>
    <mergeCell ref="A27:P54"/>
    <mergeCell ref="A25:P26"/>
  </mergeCells>
  <pageMargins left="0.511811024" right="0.511811024" top="0.78740157499999996" bottom="0.78740157499999996" header="0.31496062000000002" footer="0.31496062000000002"/>
  <pageSetup paperSize="9" orientation="landscape" verticalDpi="300" r:id="rId1"/>
  <rowBreaks count="1" manualBreakCount="1">
    <brk id="2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J43"/>
  <sheetViews>
    <sheetView topLeftCell="A25" workbookViewId="0">
      <selection activeCell="K26" sqref="K26"/>
    </sheetView>
  </sheetViews>
  <sheetFormatPr defaultRowHeight="15"/>
  <cols>
    <col min="8" max="8" width="71.5703125" customWidth="1"/>
    <col min="10" max="10" width="30" customWidth="1"/>
  </cols>
  <sheetData>
    <row r="1" spans="1:10" ht="16.5" customHeight="1" thickTop="1" thickBot="1">
      <c r="A1" s="127" t="s">
        <v>128</v>
      </c>
      <c r="B1" s="128"/>
      <c r="C1" s="128"/>
      <c r="D1" s="128"/>
      <c r="E1" s="128"/>
      <c r="F1" s="128"/>
      <c r="G1" s="128"/>
      <c r="H1" s="129"/>
      <c r="I1" s="63" t="s">
        <v>1</v>
      </c>
      <c r="J1" s="63"/>
    </row>
    <row r="2" spans="1:10" ht="16.5" customHeight="1" thickTop="1" thickBot="1">
      <c r="A2" s="130"/>
      <c r="B2" s="131"/>
      <c r="C2" s="131"/>
      <c r="D2" s="131"/>
      <c r="E2" s="131"/>
      <c r="F2" s="131"/>
      <c r="G2" s="131"/>
      <c r="H2" s="132"/>
      <c r="I2" s="63"/>
      <c r="J2" s="63"/>
    </row>
    <row r="3" spans="1:10" ht="16.5" customHeight="1" thickTop="1" thickBot="1">
      <c r="A3" s="133" t="s">
        <v>126</v>
      </c>
      <c r="B3" s="133"/>
      <c r="C3" s="133"/>
      <c r="D3" s="133"/>
      <c r="E3" s="133"/>
      <c r="F3" s="133"/>
      <c r="G3" s="133"/>
      <c r="H3" s="133"/>
      <c r="I3" s="134">
        <f>'EIXO 01'!I3:J4</f>
        <v>1</v>
      </c>
      <c r="J3" s="63"/>
    </row>
    <row r="4" spans="1:10" ht="16.5" customHeight="1" thickTop="1" thickBot="1">
      <c r="A4" s="133"/>
      <c r="B4" s="133"/>
      <c r="C4" s="133"/>
      <c r="D4" s="133"/>
      <c r="E4" s="133"/>
      <c r="F4" s="133"/>
      <c r="G4" s="133"/>
      <c r="H4" s="133"/>
      <c r="I4" s="63"/>
      <c r="J4" s="63"/>
    </row>
    <row r="5" spans="1:10" ht="16.5" customHeight="1" thickTop="1" thickBot="1">
      <c r="A5" s="133" t="s">
        <v>127</v>
      </c>
      <c r="B5" s="133"/>
      <c r="C5" s="133"/>
      <c r="D5" s="133"/>
      <c r="E5" s="133"/>
      <c r="F5" s="133"/>
      <c r="G5" s="133"/>
      <c r="H5" s="133"/>
      <c r="I5" s="134">
        <f>'EIXO 02'!I5:J6</f>
        <v>1</v>
      </c>
      <c r="J5" s="63"/>
    </row>
    <row r="6" spans="1:10" ht="16.5" customHeight="1" thickTop="1" thickBot="1">
      <c r="A6" s="133"/>
      <c r="B6" s="133"/>
      <c r="C6" s="133"/>
      <c r="D6" s="133"/>
      <c r="E6" s="133"/>
      <c r="F6" s="133"/>
      <c r="G6" s="133"/>
      <c r="H6" s="133"/>
      <c r="I6" s="63"/>
      <c r="J6" s="63"/>
    </row>
    <row r="7" spans="1:10" ht="16.5" customHeight="1" thickTop="1">
      <c r="A7" s="135" t="s">
        <v>128</v>
      </c>
      <c r="B7" s="136"/>
      <c r="C7" s="136"/>
      <c r="D7" s="136"/>
      <c r="E7" s="136"/>
      <c r="F7" s="136"/>
      <c r="G7" s="136"/>
      <c r="H7" s="137"/>
      <c r="I7" s="141">
        <f>I17</f>
        <v>2.6666666666666665</v>
      </c>
      <c r="J7" s="58"/>
    </row>
    <row r="8" spans="1:10" ht="16.5" customHeight="1" thickBot="1">
      <c r="A8" s="138"/>
      <c r="B8" s="139"/>
      <c r="C8" s="139"/>
      <c r="D8" s="139"/>
      <c r="E8" s="139"/>
      <c r="F8" s="139"/>
      <c r="G8" s="139"/>
      <c r="H8" s="140"/>
      <c r="I8" s="59"/>
      <c r="J8" s="61"/>
    </row>
    <row r="9" spans="1:10" ht="16.5" customHeight="1" thickTop="1">
      <c r="A9" s="135" t="s">
        <v>129</v>
      </c>
      <c r="B9" s="136"/>
      <c r="C9" s="136"/>
      <c r="D9" s="136"/>
      <c r="E9" s="136"/>
      <c r="F9" s="136"/>
      <c r="G9" s="136"/>
      <c r="H9" s="137"/>
      <c r="I9" s="141">
        <f>'EIXO 04'!I9:J10</f>
        <v>1.625</v>
      </c>
      <c r="J9" s="58"/>
    </row>
    <row r="10" spans="1:10" ht="16.5" customHeight="1" thickBot="1">
      <c r="A10" s="138"/>
      <c r="B10" s="139"/>
      <c r="C10" s="139"/>
      <c r="D10" s="139"/>
      <c r="E10" s="139"/>
      <c r="F10" s="139"/>
      <c r="G10" s="139"/>
      <c r="H10" s="140"/>
      <c r="I10" s="59"/>
      <c r="J10" s="61"/>
    </row>
    <row r="11" spans="1:10" ht="16.5" customHeight="1" thickTop="1" thickBot="1">
      <c r="A11" s="133" t="s">
        <v>130</v>
      </c>
      <c r="B11" s="133"/>
      <c r="C11" s="133"/>
      <c r="D11" s="133"/>
      <c r="E11" s="133"/>
      <c r="F11" s="133"/>
      <c r="G11" s="133"/>
      <c r="H11" s="133"/>
      <c r="I11" s="134">
        <f>'EIXO 05'!I11:J12</f>
        <v>1.1111111111111112</v>
      </c>
      <c r="J11" s="63"/>
    </row>
    <row r="12" spans="1:10" ht="16.5" customHeight="1" thickTop="1" thickBot="1">
      <c r="A12" s="133"/>
      <c r="B12" s="133"/>
      <c r="C12" s="133"/>
      <c r="D12" s="133"/>
      <c r="E12" s="133"/>
      <c r="F12" s="133"/>
      <c r="G12" s="133"/>
      <c r="H12" s="133"/>
      <c r="I12" s="63"/>
      <c r="J12" s="63"/>
    </row>
    <row r="13" spans="1:10" ht="16.5" customHeight="1" thickTop="1" thickBot="1">
      <c r="A13" s="157" t="s">
        <v>155</v>
      </c>
      <c r="B13" s="157"/>
      <c r="C13" s="157"/>
      <c r="D13" s="157"/>
      <c r="E13" s="157"/>
      <c r="F13" s="157"/>
      <c r="G13" s="157"/>
      <c r="H13" s="157"/>
      <c r="I13" s="158">
        <f>AVERAGE(I3:J12)</f>
        <v>1.4805555555555554</v>
      </c>
      <c r="J13" s="158"/>
    </row>
    <row r="14" spans="1:10" ht="14.1" customHeight="1" thickTop="1" thickBot="1">
      <c r="A14" s="157"/>
      <c r="B14" s="157"/>
      <c r="C14" s="157"/>
      <c r="D14" s="157"/>
      <c r="E14" s="157"/>
      <c r="F14" s="157"/>
      <c r="G14" s="157"/>
      <c r="H14" s="157"/>
      <c r="I14" s="159"/>
      <c r="J14" s="159"/>
    </row>
    <row r="15" spans="1:10" ht="14.1" customHeight="1" thickTop="1" thickBot="1">
      <c r="A15" s="157" t="s">
        <v>156</v>
      </c>
      <c r="B15" s="157"/>
      <c r="C15" s="157"/>
      <c r="D15" s="157"/>
      <c r="E15" s="157"/>
      <c r="F15" s="157"/>
      <c r="G15" s="157"/>
      <c r="H15" s="157"/>
      <c r="I15" s="168">
        <f>ROUND(I13,0)</f>
        <v>1</v>
      </c>
      <c r="J15" s="168"/>
    </row>
    <row r="16" spans="1:10" ht="14.1" customHeight="1" thickTop="1" thickBot="1">
      <c r="A16" s="157"/>
      <c r="B16" s="157"/>
      <c r="C16" s="157"/>
      <c r="D16" s="157"/>
      <c r="E16" s="157"/>
      <c r="F16" s="157"/>
      <c r="G16" s="157"/>
      <c r="H16" s="157"/>
      <c r="I16" s="169"/>
      <c r="J16" s="169"/>
    </row>
    <row r="17" spans="1:10" ht="16.5" thickTop="1" thickBot="1">
      <c r="A17" s="56" t="s">
        <v>128</v>
      </c>
      <c r="B17" s="57"/>
      <c r="C17" s="57"/>
      <c r="D17" s="57"/>
      <c r="E17" s="57"/>
      <c r="F17" s="57"/>
      <c r="G17" s="57"/>
      <c r="H17" s="58"/>
      <c r="I17" s="134">
        <f>AVERAGEIF(I19:J42,"&lt;&gt;0")</f>
        <v>2.6666666666666665</v>
      </c>
      <c r="J17" s="134"/>
    </row>
    <row r="18" spans="1:10" ht="16.5" thickTop="1" thickBot="1">
      <c r="A18" s="59"/>
      <c r="B18" s="60"/>
      <c r="C18" s="60"/>
      <c r="D18" s="60"/>
      <c r="E18" s="60"/>
      <c r="F18" s="60"/>
      <c r="G18" s="60"/>
      <c r="H18" s="61"/>
      <c r="I18" s="134"/>
      <c r="J18" s="134"/>
    </row>
    <row r="19" spans="1:10" ht="24.75" customHeight="1" thickTop="1" thickBot="1">
      <c r="A19" s="182" t="s">
        <v>131</v>
      </c>
      <c r="B19" s="183"/>
      <c r="C19" s="183"/>
      <c r="D19" s="183"/>
      <c r="E19" s="183"/>
      <c r="F19" s="183"/>
      <c r="G19" s="183"/>
      <c r="H19" s="184"/>
      <c r="I19" s="185">
        <v>1</v>
      </c>
      <c r="J19" s="185"/>
    </row>
    <row r="20" spans="1:10" ht="96.6" customHeight="1" thickTop="1" thickBot="1">
      <c r="A20" s="160" t="s">
        <v>152</v>
      </c>
      <c r="B20" s="160"/>
      <c r="C20" s="160"/>
      <c r="D20" s="160"/>
      <c r="E20" s="160"/>
      <c r="F20" s="160"/>
      <c r="G20" s="160"/>
      <c r="H20" s="161"/>
      <c r="I20" s="185"/>
      <c r="J20" s="185"/>
    </row>
    <row r="21" spans="1:10" ht="36.75" customHeight="1" thickTop="1" thickBot="1">
      <c r="A21" s="182" t="s">
        <v>213</v>
      </c>
      <c r="B21" s="183"/>
      <c r="C21" s="183"/>
      <c r="D21" s="183"/>
      <c r="E21" s="183"/>
      <c r="F21" s="183"/>
      <c r="G21" s="183"/>
      <c r="H21" s="184"/>
      <c r="I21" s="185">
        <v>1</v>
      </c>
      <c r="J21" s="185"/>
    </row>
    <row r="22" spans="1:10" ht="98.45" customHeight="1" thickTop="1" thickBot="1">
      <c r="A22" s="160" t="s">
        <v>152</v>
      </c>
      <c r="B22" s="160"/>
      <c r="C22" s="160"/>
      <c r="D22" s="160"/>
      <c r="E22" s="160"/>
      <c r="F22" s="160"/>
      <c r="G22" s="160"/>
      <c r="H22" s="161"/>
      <c r="I22" s="185"/>
      <c r="J22" s="185"/>
    </row>
    <row r="23" spans="1:10" ht="51.6" customHeight="1" thickTop="1" thickBot="1">
      <c r="A23" s="182" t="s">
        <v>214</v>
      </c>
      <c r="B23" s="183"/>
      <c r="C23" s="183"/>
      <c r="D23" s="183"/>
      <c r="E23" s="183"/>
      <c r="F23" s="183"/>
      <c r="G23" s="183"/>
      <c r="H23" s="184"/>
      <c r="I23" s="185">
        <v>1</v>
      </c>
      <c r="J23" s="185"/>
    </row>
    <row r="24" spans="1:10" ht="87.6" customHeight="1" thickTop="1" thickBot="1">
      <c r="A24" s="160" t="s">
        <v>152</v>
      </c>
      <c r="B24" s="160"/>
      <c r="C24" s="160"/>
      <c r="D24" s="160"/>
      <c r="E24" s="160"/>
      <c r="F24" s="160"/>
      <c r="G24" s="160"/>
      <c r="H24" s="161"/>
      <c r="I24" s="185"/>
      <c r="J24" s="185"/>
    </row>
    <row r="25" spans="1:10" ht="36" customHeight="1" thickTop="1" thickBot="1">
      <c r="A25" s="182" t="s">
        <v>215</v>
      </c>
      <c r="B25" s="183"/>
      <c r="C25" s="183"/>
      <c r="D25" s="183"/>
      <c r="E25" s="183"/>
      <c r="F25" s="183"/>
      <c r="G25" s="183"/>
      <c r="H25" s="184"/>
      <c r="I25" s="185">
        <v>5</v>
      </c>
      <c r="J25" s="185"/>
    </row>
    <row r="26" spans="1:10" ht="90" customHeight="1" thickTop="1" thickBot="1">
      <c r="A26" s="160" t="s">
        <v>152</v>
      </c>
      <c r="B26" s="160"/>
      <c r="C26" s="160"/>
      <c r="D26" s="160"/>
      <c r="E26" s="160"/>
      <c r="F26" s="160"/>
      <c r="G26" s="160"/>
      <c r="H26" s="161"/>
      <c r="I26" s="185"/>
      <c r="J26" s="185"/>
    </row>
    <row r="27" spans="1:10" ht="20.25" customHeight="1" thickTop="1" thickBot="1">
      <c r="A27" s="182" t="s">
        <v>132</v>
      </c>
      <c r="B27" s="183"/>
      <c r="C27" s="183"/>
      <c r="D27" s="183"/>
      <c r="E27" s="183"/>
      <c r="F27" s="183"/>
      <c r="G27" s="183"/>
      <c r="H27" s="184"/>
      <c r="I27" s="185">
        <v>5</v>
      </c>
      <c r="J27" s="185"/>
    </row>
    <row r="28" spans="1:10" ht="89.45" customHeight="1" thickTop="1" thickBot="1">
      <c r="A28" s="160" t="s">
        <v>152</v>
      </c>
      <c r="B28" s="160"/>
      <c r="C28" s="160"/>
      <c r="D28" s="160"/>
      <c r="E28" s="160"/>
      <c r="F28" s="160"/>
      <c r="G28" s="160"/>
      <c r="H28" s="161"/>
      <c r="I28" s="185"/>
      <c r="J28" s="185"/>
    </row>
    <row r="29" spans="1:10" ht="23.1" customHeight="1" thickTop="1" thickBot="1">
      <c r="A29" s="182" t="s">
        <v>216</v>
      </c>
      <c r="B29" s="183"/>
      <c r="C29" s="183"/>
      <c r="D29" s="183"/>
      <c r="E29" s="183"/>
      <c r="F29" s="183"/>
      <c r="G29" s="183"/>
      <c r="H29" s="184"/>
      <c r="I29" s="185">
        <v>1</v>
      </c>
      <c r="J29" s="185"/>
    </row>
    <row r="30" spans="1:10" ht="90.95" customHeight="1" thickTop="1" thickBot="1">
      <c r="A30" s="160" t="s">
        <v>152</v>
      </c>
      <c r="B30" s="160"/>
      <c r="C30" s="160"/>
      <c r="D30" s="160"/>
      <c r="E30" s="160"/>
      <c r="F30" s="160"/>
      <c r="G30" s="160"/>
      <c r="H30" s="161"/>
      <c r="I30" s="185"/>
      <c r="J30" s="185"/>
    </row>
    <row r="31" spans="1:10" ht="20.25" customHeight="1" thickTop="1" thickBot="1">
      <c r="A31" s="182" t="s">
        <v>193</v>
      </c>
      <c r="B31" s="183"/>
      <c r="C31" s="183"/>
      <c r="D31" s="183"/>
      <c r="E31" s="183"/>
      <c r="F31" s="183"/>
      <c r="G31" s="183"/>
      <c r="H31" s="184"/>
      <c r="I31" s="185">
        <v>1</v>
      </c>
      <c r="J31" s="185"/>
    </row>
    <row r="32" spans="1:10" ht="87" customHeight="1" thickTop="1" thickBot="1">
      <c r="A32" s="160" t="s">
        <v>152</v>
      </c>
      <c r="B32" s="160"/>
      <c r="C32" s="160"/>
      <c r="D32" s="160"/>
      <c r="E32" s="160"/>
      <c r="F32" s="160"/>
      <c r="G32" s="160"/>
      <c r="H32" s="161"/>
      <c r="I32" s="185"/>
      <c r="J32" s="185"/>
    </row>
    <row r="33" spans="1:10" ht="22.5" customHeight="1" thickTop="1" thickBot="1">
      <c r="A33" s="182" t="s">
        <v>217</v>
      </c>
      <c r="B33" s="183"/>
      <c r="C33" s="183"/>
      <c r="D33" s="183"/>
      <c r="E33" s="183"/>
      <c r="F33" s="183"/>
      <c r="G33" s="183"/>
      <c r="H33" s="184"/>
      <c r="I33" s="185">
        <v>5</v>
      </c>
      <c r="J33" s="185"/>
    </row>
    <row r="34" spans="1:10" ht="96.95" customHeight="1" thickTop="1" thickBot="1">
      <c r="A34" s="160" t="s">
        <v>152</v>
      </c>
      <c r="B34" s="160"/>
      <c r="C34" s="160"/>
      <c r="D34" s="160"/>
      <c r="E34" s="160"/>
      <c r="F34" s="160"/>
      <c r="G34" s="160"/>
      <c r="H34" s="161"/>
      <c r="I34" s="185"/>
      <c r="J34" s="185"/>
    </row>
    <row r="35" spans="1:10" ht="22.5" customHeight="1" thickTop="1" thickBot="1">
      <c r="A35" s="182" t="s">
        <v>194</v>
      </c>
      <c r="B35" s="183"/>
      <c r="C35" s="183"/>
      <c r="D35" s="183"/>
      <c r="E35" s="183"/>
      <c r="F35" s="183"/>
      <c r="G35" s="183"/>
      <c r="H35" s="184"/>
      <c r="I35" s="185">
        <v>5</v>
      </c>
      <c r="J35" s="185"/>
    </row>
    <row r="36" spans="1:10" ht="95.1" customHeight="1" thickTop="1" thickBot="1">
      <c r="A36" s="160" t="s">
        <v>152</v>
      </c>
      <c r="B36" s="160"/>
      <c r="C36" s="160"/>
      <c r="D36" s="160"/>
      <c r="E36" s="160"/>
      <c r="F36" s="160"/>
      <c r="G36" s="160"/>
      <c r="H36" s="161"/>
      <c r="I36" s="185"/>
      <c r="J36" s="185"/>
    </row>
    <row r="37" spans="1:10" ht="25.5" customHeight="1" thickTop="1" thickBot="1">
      <c r="A37" s="182" t="s">
        <v>195</v>
      </c>
      <c r="B37" s="183"/>
      <c r="C37" s="183"/>
      <c r="D37" s="183"/>
      <c r="E37" s="183"/>
      <c r="F37" s="183"/>
      <c r="G37" s="183"/>
      <c r="H37" s="184"/>
      <c r="I37" s="185">
        <v>5</v>
      </c>
      <c r="J37" s="185"/>
    </row>
    <row r="38" spans="1:10" ht="92.1" customHeight="1" thickTop="1" thickBot="1">
      <c r="A38" s="160" t="s">
        <v>152</v>
      </c>
      <c r="B38" s="160"/>
      <c r="C38" s="160"/>
      <c r="D38" s="160"/>
      <c r="E38" s="160"/>
      <c r="F38" s="160"/>
      <c r="G38" s="160"/>
      <c r="H38" s="161"/>
      <c r="I38" s="185"/>
      <c r="J38" s="185"/>
    </row>
    <row r="39" spans="1:10" ht="33.950000000000003" customHeight="1" thickTop="1" thickBot="1">
      <c r="A39" s="182" t="s">
        <v>218</v>
      </c>
      <c r="B39" s="183"/>
      <c r="C39" s="183"/>
      <c r="D39" s="183"/>
      <c r="E39" s="183"/>
      <c r="F39" s="183"/>
      <c r="G39" s="183"/>
      <c r="H39" s="184"/>
      <c r="I39" s="185">
        <v>1</v>
      </c>
      <c r="J39" s="185"/>
    </row>
    <row r="40" spans="1:10" ht="84" customHeight="1" thickTop="1" thickBot="1">
      <c r="A40" s="160" t="s">
        <v>152</v>
      </c>
      <c r="B40" s="160"/>
      <c r="C40" s="160"/>
      <c r="D40" s="160"/>
      <c r="E40" s="160"/>
      <c r="F40" s="160"/>
      <c r="G40" s="160"/>
      <c r="H40" s="161"/>
      <c r="I40" s="185"/>
      <c r="J40" s="185"/>
    </row>
    <row r="41" spans="1:10" ht="36.6" customHeight="1" thickTop="1" thickBot="1">
      <c r="A41" s="182" t="s">
        <v>196</v>
      </c>
      <c r="B41" s="183"/>
      <c r="C41" s="183"/>
      <c r="D41" s="183"/>
      <c r="E41" s="183"/>
      <c r="F41" s="183"/>
      <c r="G41" s="183"/>
      <c r="H41" s="184"/>
      <c r="I41" s="185">
        <v>1</v>
      </c>
      <c r="J41" s="185"/>
    </row>
    <row r="42" spans="1:10" ht="92.1" customHeight="1" thickTop="1" thickBot="1">
      <c r="A42" s="160" t="s">
        <v>152</v>
      </c>
      <c r="B42" s="160"/>
      <c r="C42" s="160"/>
      <c r="D42" s="160"/>
      <c r="E42" s="160"/>
      <c r="F42" s="160"/>
      <c r="G42" s="160"/>
      <c r="H42" s="161"/>
      <c r="I42" s="185"/>
      <c r="J42" s="185"/>
    </row>
    <row r="43" spans="1:10" ht="15.75" thickTop="1"/>
  </sheetData>
  <mergeCells count="54">
    <mergeCell ref="A31:H31"/>
    <mergeCell ref="A32:H32"/>
    <mergeCell ref="A33:H33"/>
    <mergeCell ref="A34:H34"/>
    <mergeCell ref="A41:H41"/>
    <mergeCell ref="A13:H14"/>
    <mergeCell ref="I13:J14"/>
    <mergeCell ref="A17:H18"/>
    <mergeCell ref="I17:J18"/>
    <mergeCell ref="A9:H10"/>
    <mergeCell ref="I9:J10"/>
    <mergeCell ref="I19:J20"/>
    <mergeCell ref="A15:H16"/>
    <mergeCell ref="I15:J16"/>
    <mergeCell ref="A19:H19"/>
    <mergeCell ref="A20:H20"/>
    <mergeCell ref="A1:H2"/>
    <mergeCell ref="I1:J2"/>
    <mergeCell ref="A3:H4"/>
    <mergeCell ref="I3:J4"/>
    <mergeCell ref="I11:J12"/>
    <mergeCell ref="A11:H12"/>
    <mergeCell ref="A7:H8"/>
    <mergeCell ref="I7:J8"/>
    <mergeCell ref="A5:H6"/>
    <mergeCell ref="I5:J6"/>
    <mergeCell ref="I31:J32"/>
    <mergeCell ref="I27:J28"/>
    <mergeCell ref="I29:J30"/>
    <mergeCell ref="A21:H21"/>
    <mergeCell ref="A22:H22"/>
    <mergeCell ref="A23:H23"/>
    <mergeCell ref="A24:H24"/>
    <mergeCell ref="I23:J24"/>
    <mergeCell ref="I25:J26"/>
    <mergeCell ref="I21:J22"/>
    <mergeCell ref="A25:H25"/>
    <mergeCell ref="A26:H26"/>
    <mergeCell ref="A27:H27"/>
    <mergeCell ref="A28:H28"/>
    <mergeCell ref="A29:H29"/>
    <mergeCell ref="A30:H30"/>
    <mergeCell ref="I33:J34"/>
    <mergeCell ref="I35:J36"/>
    <mergeCell ref="A35:H35"/>
    <mergeCell ref="A36:H36"/>
    <mergeCell ref="I37:J38"/>
    <mergeCell ref="I41:J42"/>
    <mergeCell ref="I39:J40"/>
    <mergeCell ref="A37:H37"/>
    <mergeCell ref="A38:H38"/>
    <mergeCell ref="A39:H39"/>
    <mergeCell ref="A40:H40"/>
    <mergeCell ref="A42:H42"/>
  </mergeCells>
  <dataValidations count="1">
    <dataValidation type="whole" allowBlank="1" showInputMessage="1" showErrorMessage="1" errorTitle="VALOR INVÁLIDO" error="FAVOR INSERIR VALORES INTEIROS ENTRE 0 e 5." promptTitle="VALORES VÁLIDOS:" prompt="0 - NÃO SE APLICA;&#10;1 - NÃO EXISTE/NÃO HÁ;&#10;2 - INSUFICIENTE;&#10;3 - SUFICIENTE;&#10;4 - MUITO BOM;&#10;5 - EXCELENTE." sqref="I19:J42">
      <formula1>0</formula1>
      <formula2>5</formula2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verticalDpi="4294967293" r:id="rId1"/>
  <rowBreaks count="1" manualBreakCount="1">
    <brk id="2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J35"/>
  <sheetViews>
    <sheetView showGridLines="0" topLeftCell="A31" zoomScale="110" zoomScaleNormal="110" workbookViewId="0">
      <selection activeCell="L33" sqref="L33"/>
    </sheetView>
  </sheetViews>
  <sheetFormatPr defaultRowHeight="15"/>
  <cols>
    <col min="8" max="8" width="62.28515625" customWidth="1"/>
    <col min="10" max="10" width="13.28515625" customWidth="1"/>
  </cols>
  <sheetData>
    <row r="1" spans="1:10" ht="16.5" customHeight="1" thickTop="1" thickBot="1">
      <c r="A1" s="127" t="s">
        <v>129</v>
      </c>
      <c r="B1" s="128"/>
      <c r="C1" s="128"/>
      <c r="D1" s="128"/>
      <c r="E1" s="128"/>
      <c r="F1" s="128"/>
      <c r="G1" s="128"/>
      <c r="H1" s="129"/>
      <c r="I1" s="63" t="s">
        <v>1</v>
      </c>
      <c r="J1" s="63"/>
    </row>
    <row r="2" spans="1:10" ht="16.5" customHeight="1" thickTop="1" thickBot="1">
      <c r="A2" s="130"/>
      <c r="B2" s="131"/>
      <c r="C2" s="131"/>
      <c r="D2" s="131"/>
      <c r="E2" s="131"/>
      <c r="F2" s="131"/>
      <c r="G2" s="131"/>
      <c r="H2" s="132"/>
      <c r="I2" s="63"/>
      <c r="J2" s="63"/>
    </row>
    <row r="3" spans="1:10" ht="16.5" customHeight="1" thickTop="1" thickBot="1">
      <c r="A3" s="133" t="s">
        <v>126</v>
      </c>
      <c r="B3" s="133"/>
      <c r="C3" s="133"/>
      <c r="D3" s="133"/>
      <c r="E3" s="133"/>
      <c r="F3" s="133"/>
      <c r="G3" s="133"/>
      <c r="H3" s="133"/>
      <c r="I3" s="134">
        <f>'EIXO 01'!I3:J4</f>
        <v>1</v>
      </c>
      <c r="J3" s="63"/>
    </row>
    <row r="4" spans="1:10" ht="16.5" customHeight="1" thickTop="1" thickBot="1">
      <c r="A4" s="133"/>
      <c r="B4" s="133"/>
      <c r="C4" s="133"/>
      <c r="D4" s="133"/>
      <c r="E4" s="133"/>
      <c r="F4" s="133"/>
      <c r="G4" s="133"/>
      <c r="H4" s="133"/>
      <c r="I4" s="63"/>
      <c r="J4" s="63"/>
    </row>
    <row r="5" spans="1:10" ht="16.5" customHeight="1" thickTop="1" thickBot="1">
      <c r="A5" s="133" t="s">
        <v>127</v>
      </c>
      <c r="B5" s="133"/>
      <c r="C5" s="133"/>
      <c r="D5" s="133"/>
      <c r="E5" s="133"/>
      <c r="F5" s="133"/>
      <c r="G5" s="133"/>
      <c r="H5" s="133"/>
      <c r="I5" s="134">
        <f>'EIXO 02'!I5:J6</f>
        <v>1</v>
      </c>
      <c r="J5" s="63"/>
    </row>
    <row r="6" spans="1:10" ht="16.5" customHeight="1" thickTop="1" thickBot="1">
      <c r="A6" s="133"/>
      <c r="B6" s="133"/>
      <c r="C6" s="133"/>
      <c r="D6" s="133"/>
      <c r="E6" s="133"/>
      <c r="F6" s="133"/>
      <c r="G6" s="133"/>
      <c r="H6" s="133"/>
      <c r="I6" s="63"/>
      <c r="J6" s="63"/>
    </row>
    <row r="7" spans="1:10" ht="16.5" customHeight="1" thickTop="1">
      <c r="A7" s="135" t="s">
        <v>128</v>
      </c>
      <c r="B7" s="136"/>
      <c r="C7" s="136"/>
      <c r="D7" s="136"/>
      <c r="E7" s="136"/>
      <c r="F7" s="136"/>
      <c r="G7" s="136"/>
      <c r="H7" s="137"/>
      <c r="I7" s="141">
        <f>'EIXO 01'!I7:J8</f>
        <v>2.6666666666666665</v>
      </c>
      <c r="J7" s="58"/>
    </row>
    <row r="8" spans="1:10" ht="16.5" customHeight="1" thickBot="1">
      <c r="A8" s="138"/>
      <c r="B8" s="139"/>
      <c r="C8" s="139"/>
      <c r="D8" s="139"/>
      <c r="E8" s="139"/>
      <c r="F8" s="139"/>
      <c r="G8" s="139"/>
      <c r="H8" s="140"/>
      <c r="I8" s="59"/>
      <c r="J8" s="61"/>
    </row>
    <row r="9" spans="1:10" ht="16.5" customHeight="1" thickTop="1">
      <c r="A9" s="135" t="s">
        <v>129</v>
      </c>
      <c r="B9" s="136"/>
      <c r="C9" s="136"/>
      <c r="D9" s="136"/>
      <c r="E9" s="136"/>
      <c r="F9" s="136"/>
      <c r="G9" s="136"/>
      <c r="H9" s="137"/>
      <c r="I9" s="141">
        <f>I17</f>
        <v>1.625</v>
      </c>
      <c r="J9" s="58"/>
    </row>
    <row r="10" spans="1:10" ht="16.5" customHeight="1" thickBot="1">
      <c r="A10" s="138"/>
      <c r="B10" s="139"/>
      <c r="C10" s="139"/>
      <c r="D10" s="139"/>
      <c r="E10" s="139"/>
      <c r="F10" s="139"/>
      <c r="G10" s="139"/>
      <c r="H10" s="140"/>
      <c r="I10" s="59"/>
      <c r="J10" s="61"/>
    </row>
    <row r="11" spans="1:10" ht="16.5" customHeight="1" thickTop="1" thickBot="1">
      <c r="A11" s="133" t="s">
        <v>130</v>
      </c>
      <c r="B11" s="133"/>
      <c r="C11" s="133"/>
      <c r="D11" s="133"/>
      <c r="E11" s="133"/>
      <c r="F11" s="133"/>
      <c r="G11" s="133"/>
      <c r="H11" s="133"/>
      <c r="I11" s="134">
        <f>'EIXO 05'!I11:J12</f>
        <v>1.1111111111111112</v>
      </c>
      <c r="J11" s="63"/>
    </row>
    <row r="12" spans="1:10" ht="16.5" customHeight="1" thickTop="1" thickBot="1">
      <c r="A12" s="133"/>
      <c r="B12" s="133"/>
      <c r="C12" s="133"/>
      <c r="D12" s="133"/>
      <c r="E12" s="133"/>
      <c r="F12" s="133"/>
      <c r="G12" s="133"/>
      <c r="H12" s="133"/>
      <c r="I12" s="63"/>
      <c r="J12" s="63"/>
    </row>
    <row r="13" spans="1:10" ht="16.5" customHeight="1" thickTop="1" thickBot="1">
      <c r="A13" s="157" t="s">
        <v>155</v>
      </c>
      <c r="B13" s="157"/>
      <c r="C13" s="157"/>
      <c r="D13" s="157"/>
      <c r="E13" s="157"/>
      <c r="F13" s="157"/>
      <c r="G13" s="157"/>
      <c r="H13" s="157"/>
      <c r="I13" s="158">
        <f>AVERAGE(I3:J12)</f>
        <v>1.4805555555555554</v>
      </c>
      <c r="J13" s="158"/>
    </row>
    <row r="14" spans="1:10" ht="16.5" customHeight="1" thickTop="1" thickBot="1">
      <c r="A14" s="157"/>
      <c r="B14" s="157"/>
      <c r="C14" s="157"/>
      <c r="D14" s="157"/>
      <c r="E14" s="157"/>
      <c r="F14" s="157"/>
      <c r="G14" s="157"/>
      <c r="H14" s="157"/>
      <c r="I14" s="159"/>
      <c r="J14" s="159"/>
    </row>
    <row r="15" spans="1:10" ht="16.5" customHeight="1" thickTop="1" thickBot="1">
      <c r="A15" s="157" t="s">
        <v>156</v>
      </c>
      <c r="B15" s="157"/>
      <c r="C15" s="157"/>
      <c r="D15" s="157"/>
      <c r="E15" s="157"/>
      <c r="F15" s="157"/>
      <c r="G15" s="157"/>
      <c r="H15" s="157"/>
      <c r="I15" s="168">
        <f>ROUND(I13,0)</f>
        <v>1</v>
      </c>
      <c r="J15" s="168"/>
    </row>
    <row r="16" spans="1:10" ht="16.5" customHeight="1" thickTop="1" thickBot="1">
      <c r="A16" s="157"/>
      <c r="B16" s="157"/>
      <c r="C16" s="157"/>
      <c r="D16" s="157"/>
      <c r="E16" s="157"/>
      <c r="F16" s="157"/>
      <c r="G16" s="157"/>
      <c r="H16" s="157"/>
      <c r="I16" s="169"/>
      <c r="J16" s="169"/>
    </row>
    <row r="17" spans="1:10" ht="16.5" customHeight="1" thickTop="1" thickBot="1">
      <c r="A17" s="56" t="s">
        <v>129</v>
      </c>
      <c r="B17" s="57"/>
      <c r="C17" s="57"/>
      <c r="D17" s="57"/>
      <c r="E17" s="57"/>
      <c r="F17" s="57"/>
      <c r="G17" s="57"/>
      <c r="H17" s="58"/>
      <c r="I17" s="134">
        <f>AVERAGEIF(I19:J34,"&lt;&gt;0")</f>
        <v>1.625</v>
      </c>
      <c r="J17" s="134"/>
    </row>
    <row r="18" spans="1:10" ht="16.5" customHeight="1" thickTop="1" thickBot="1">
      <c r="A18" s="59"/>
      <c r="B18" s="60"/>
      <c r="C18" s="60"/>
      <c r="D18" s="60"/>
      <c r="E18" s="60"/>
      <c r="F18" s="60"/>
      <c r="G18" s="60"/>
      <c r="H18" s="61"/>
      <c r="I18" s="134"/>
      <c r="J18" s="134"/>
    </row>
    <row r="19" spans="1:10" ht="24.75" customHeight="1" thickTop="1" thickBot="1">
      <c r="A19" s="182" t="s">
        <v>197</v>
      </c>
      <c r="B19" s="183"/>
      <c r="C19" s="183"/>
      <c r="D19" s="183"/>
      <c r="E19" s="183"/>
      <c r="F19" s="183"/>
      <c r="G19" s="183"/>
      <c r="H19" s="184"/>
      <c r="I19" s="185">
        <v>1</v>
      </c>
      <c r="J19" s="185"/>
    </row>
    <row r="20" spans="1:10" ht="60.6" customHeight="1" thickTop="1" thickBot="1">
      <c r="A20" s="160" t="s">
        <v>152</v>
      </c>
      <c r="B20" s="160"/>
      <c r="C20" s="160"/>
      <c r="D20" s="160"/>
      <c r="E20" s="160"/>
      <c r="F20" s="160"/>
      <c r="G20" s="160"/>
      <c r="H20" s="161"/>
      <c r="I20" s="185"/>
      <c r="J20" s="185"/>
    </row>
    <row r="21" spans="1:10" ht="24.75" customHeight="1" thickTop="1" thickBot="1">
      <c r="A21" s="182" t="s">
        <v>198</v>
      </c>
      <c r="B21" s="183"/>
      <c r="C21" s="183"/>
      <c r="D21" s="183"/>
      <c r="E21" s="183"/>
      <c r="F21" s="183"/>
      <c r="G21" s="183"/>
      <c r="H21" s="184"/>
      <c r="I21" s="185">
        <v>1</v>
      </c>
      <c r="J21" s="185"/>
    </row>
    <row r="22" spans="1:10" ht="72.95" customHeight="1" thickTop="1" thickBot="1">
      <c r="A22" s="160" t="s">
        <v>152</v>
      </c>
      <c r="B22" s="160"/>
      <c r="C22" s="160"/>
      <c r="D22" s="160"/>
      <c r="E22" s="160"/>
      <c r="F22" s="160"/>
      <c r="G22" s="160"/>
      <c r="H22" s="161"/>
      <c r="I22" s="185"/>
      <c r="J22" s="185"/>
    </row>
    <row r="23" spans="1:10" ht="18.75" customHeight="1" thickTop="1" thickBot="1">
      <c r="A23" s="182" t="s">
        <v>199</v>
      </c>
      <c r="B23" s="183"/>
      <c r="C23" s="183"/>
      <c r="D23" s="183"/>
      <c r="E23" s="183"/>
      <c r="F23" s="183"/>
      <c r="G23" s="183"/>
      <c r="H23" s="184"/>
      <c r="I23" s="185">
        <v>1</v>
      </c>
      <c r="J23" s="185"/>
    </row>
    <row r="24" spans="1:10" ht="72.95" customHeight="1" thickTop="1" thickBot="1">
      <c r="A24" s="160" t="s">
        <v>152</v>
      </c>
      <c r="B24" s="160"/>
      <c r="C24" s="160"/>
      <c r="D24" s="160"/>
      <c r="E24" s="160"/>
      <c r="F24" s="160"/>
      <c r="G24" s="160"/>
      <c r="H24" s="161"/>
      <c r="I24" s="185"/>
      <c r="J24" s="185"/>
    </row>
    <row r="25" spans="1:10" ht="72.599999999999994" customHeight="1" thickTop="1" thickBot="1">
      <c r="A25" s="182" t="s">
        <v>219</v>
      </c>
      <c r="B25" s="183"/>
      <c r="C25" s="183"/>
      <c r="D25" s="183"/>
      <c r="E25" s="183"/>
      <c r="F25" s="183"/>
      <c r="G25" s="183"/>
      <c r="H25" s="184"/>
      <c r="I25" s="185">
        <v>1</v>
      </c>
      <c r="J25" s="185"/>
    </row>
    <row r="26" spans="1:10" ht="81.95" customHeight="1" thickTop="1" thickBot="1">
      <c r="A26" s="160" t="s">
        <v>152</v>
      </c>
      <c r="B26" s="160"/>
      <c r="C26" s="160"/>
      <c r="D26" s="160"/>
      <c r="E26" s="160"/>
      <c r="F26" s="160"/>
      <c r="G26" s="160"/>
      <c r="H26" s="161"/>
      <c r="I26" s="185"/>
      <c r="J26" s="185"/>
    </row>
    <row r="27" spans="1:10" ht="18.75" customHeight="1" thickTop="1" thickBot="1">
      <c r="A27" s="182" t="s">
        <v>200</v>
      </c>
      <c r="B27" s="183"/>
      <c r="C27" s="183"/>
      <c r="D27" s="183"/>
      <c r="E27" s="183"/>
      <c r="F27" s="183"/>
      <c r="G27" s="183"/>
      <c r="H27" s="184"/>
      <c r="I27" s="185">
        <v>1</v>
      </c>
      <c r="J27" s="185"/>
    </row>
    <row r="28" spans="1:10" ht="99.6" customHeight="1" thickTop="1" thickBot="1">
      <c r="A28" s="160" t="s">
        <v>152</v>
      </c>
      <c r="B28" s="160"/>
      <c r="C28" s="160"/>
      <c r="D28" s="160"/>
      <c r="E28" s="160"/>
      <c r="F28" s="160"/>
      <c r="G28" s="160"/>
      <c r="H28" s="161"/>
      <c r="I28" s="185"/>
      <c r="J28" s="185"/>
    </row>
    <row r="29" spans="1:10" ht="53.45" customHeight="1" thickTop="1" thickBot="1">
      <c r="A29" s="182" t="s">
        <v>220</v>
      </c>
      <c r="B29" s="183"/>
      <c r="C29" s="183"/>
      <c r="D29" s="183"/>
      <c r="E29" s="183"/>
      <c r="F29" s="183"/>
      <c r="G29" s="183"/>
      <c r="H29" s="184"/>
      <c r="I29" s="185">
        <v>1</v>
      </c>
      <c r="J29" s="185"/>
    </row>
    <row r="30" spans="1:10" ht="120.6" customHeight="1" thickTop="1" thickBot="1">
      <c r="A30" s="160" t="s">
        <v>152</v>
      </c>
      <c r="B30" s="160"/>
      <c r="C30" s="160"/>
      <c r="D30" s="160"/>
      <c r="E30" s="160"/>
      <c r="F30" s="160"/>
      <c r="G30" s="160"/>
      <c r="H30" s="161"/>
      <c r="I30" s="185"/>
      <c r="J30" s="185"/>
    </row>
    <row r="31" spans="1:10" ht="31.5" customHeight="1" thickTop="1" thickBot="1">
      <c r="A31" s="182" t="s">
        <v>201</v>
      </c>
      <c r="B31" s="183"/>
      <c r="C31" s="183"/>
      <c r="D31" s="183"/>
      <c r="E31" s="183"/>
      <c r="F31" s="183"/>
      <c r="G31" s="183"/>
      <c r="H31" s="184"/>
      <c r="I31" s="185">
        <v>2</v>
      </c>
      <c r="J31" s="185"/>
    </row>
    <row r="32" spans="1:10" ht="108.6" customHeight="1" thickTop="1" thickBot="1">
      <c r="A32" s="160" t="s">
        <v>152</v>
      </c>
      <c r="B32" s="160"/>
      <c r="C32" s="160"/>
      <c r="D32" s="160"/>
      <c r="E32" s="160"/>
      <c r="F32" s="160"/>
      <c r="G32" s="160"/>
      <c r="H32" s="161"/>
      <c r="I32" s="185"/>
      <c r="J32" s="185"/>
    </row>
    <row r="33" spans="1:10" ht="35.450000000000003" customHeight="1" thickTop="1" thickBot="1">
      <c r="A33" s="182" t="s">
        <v>202</v>
      </c>
      <c r="B33" s="183"/>
      <c r="C33" s="183"/>
      <c r="D33" s="183"/>
      <c r="E33" s="183"/>
      <c r="F33" s="183"/>
      <c r="G33" s="183"/>
      <c r="H33" s="184"/>
      <c r="I33" s="185">
        <v>5</v>
      </c>
      <c r="J33" s="185"/>
    </row>
    <row r="34" spans="1:10" ht="89.45" customHeight="1" thickTop="1" thickBot="1">
      <c r="A34" s="160" t="s">
        <v>152</v>
      </c>
      <c r="B34" s="160"/>
      <c r="C34" s="160"/>
      <c r="D34" s="160"/>
      <c r="E34" s="160"/>
      <c r="F34" s="160"/>
      <c r="G34" s="160"/>
      <c r="H34" s="161"/>
      <c r="I34" s="185"/>
      <c r="J34" s="185"/>
    </row>
    <row r="35" spans="1:10" ht="15.75" thickTop="1"/>
  </sheetData>
  <mergeCells count="42">
    <mergeCell ref="A1:H2"/>
    <mergeCell ref="I1:J2"/>
    <mergeCell ref="A3:H4"/>
    <mergeCell ref="I3:J4"/>
    <mergeCell ref="A13:H14"/>
    <mergeCell ref="I13:J14"/>
    <mergeCell ref="A7:H8"/>
    <mergeCell ref="I7:J8"/>
    <mergeCell ref="A9:H10"/>
    <mergeCell ref="I9:J10"/>
    <mergeCell ref="I17:J18"/>
    <mergeCell ref="I19:J20"/>
    <mergeCell ref="I29:J30"/>
    <mergeCell ref="I31:J32"/>
    <mergeCell ref="A5:H6"/>
    <mergeCell ref="I5:J6"/>
    <mergeCell ref="A11:H12"/>
    <mergeCell ref="I11:J12"/>
    <mergeCell ref="A15:H16"/>
    <mergeCell ref="I15:J16"/>
    <mergeCell ref="A19:H19"/>
    <mergeCell ref="A20:H20"/>
    <mergeCell ref="A21:H21"/>
    <mergeCell ref="I21:J22"/>
    <mergeCell ref="A17:H18"/>
    <mergeCell ref="A22:H22"/>
    <mergeCell ref="A27:H27"/>
    <mergeCell ref="A28:H28"/>
    <mergeCell ref="A29:H29"/>
    <mergeCell ref="I33:J34"/>
    <mergeCell ref="I23:J24"/>
    <mergeCell ref="I25:J26"/>
    <mergeCell ref="I27:J28"/>
    <mergeCell ref="A23:H23"/>
    <mergeCell ref="A24:H24"/>
    <mergeCell ref="A25:H25"/>
    <mergeCell ref="A26:H26"/>
    <mergeCell ref="A30:H30"/>
    <mergeCell ref="A31:H31"/>
    <mergeCell ref="A32:H32"/>
    <mergeCell ref="A33:H33"/>
    <mergeCell ref="A34:H34"/>
  </mergeCells>
  <dataValidations count="1">
    <dataValidation type="whole" allowBlank="1" showInputMessage="1" showErrorMessage="1" errorTitle="VALOR INVÁLIDO" error="FAVOR INSERIR VALORES INTEIROS ENTRE 0 e 5." promptTitle="VALORES VÁLIDOS:" prompt="0 - NÃO SE APLICA;&#10;1 - NÃO EXISTE/NÃO HÁ;&#10;2 - INSUFICIENTE;&#10;3 - SUFICIENTE;&#10;4 - MUITO BOM;&#10;5 - EXCELENTE." sqref="I19:J34">
      <formula1>0</formula1>
      <formula2>5</formula2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verticalDpi="4294967293" r:id="rId1"/>
  <rowBreaks count="1" manualBreakCount="1">
    <brk id="2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J55"/>
  <sheetViews>
    <sheetView topLeftCell="A7" zoomScale="110" zoomScaleNormal="110" workbookViewId="0">
      <selection activeCell="I51" sqref="I51:J52"/>
    </sheetView>
  </sheetViews>
  <sheetFormatPr defaultRowHeight="15"/>
  <cols>
    <col min="8" max="8" width="41.5703125" customWidth="1"/>
    <col min="10" max="10" width="14.140625" customWidth="1"/>
  </cols>
  <sheetData>
    <row r="1" spans="1:10" ht="16.5" customHeight="1" thickTop="1">
      <c r="A1" s="127" t="s">
        <v>130</v>
      </c>
      <c r="B1" s="128"/>
      <c r="C1" s="128"/>
      <c r="D1" s="128"/>
      <c r="E1" s="128"/>
      <c r="F1" s="128"/>
      <c r="G1" s="128"/>
      <c r="H1" s="129"/>
      <c r="I1" s="56" t="s">
        <v>1</v>
      </c>
      <c r="J1" s="58"/>
    </row>
    <row r="2" spans="1:10" ht="16.5" customHeight="1" thickBot="1">
      <c r="A2" s="130"/>
      <c r="B2" s="131"/>
      <c r="C2" s="131"/>
      <c r="D2" s="131"/>
      <c r="E2" s="131"/>
      <c r="F2" s="131"/>
      <c r="G2" s="131"/>
      <c r="H2" s="132"/>
      <c r="I2" s="59"/>
      <c r="J2" s="61"/>
    </row>
    <row r="3" spans="1:10" ht="16.5" customHeight="1" thickTop="1" thickBot="1">
      <c r="A3" s="133" t="s">
        <v>126</v>
      </c>
      <c r="B3" s="133"/>
      <c r="C3" s="133"/>
      <c r="D3" s="133"/>
      <c r="E3" s="133"/>
      <c r="F3" s="133"/>
      <c r="G3" s="133"/>
      <c r="H3" s="133"/>
      <c r="I3" s="134">
        <f>'EIXO 01'!I3:J4</f>
        <v>1</v>
      </c>
      <c r="J3" s="63"/>
    </row>
    <row r="4" spans="1:10" ht="16.5" customHeight="1" thickTop="1" thickBot="1">
      <c r="A4" s="133"/>
      <c r="B4" s="133"/>
      <c r="C4" s="133"/>
      <c r="D4" s="133"/>
      <c r="E4" s="133"/>
      <c r="F4" s="133"/>
      <c r="G4" s="133"/>
      <c r="H4" s="133"/>
      <c r="I4" s="63"/>
      <c r="J4" s="63"/>
    </row>
    <row r="5" spans="1:10" ht="16.5" customHeight="1" thickTop="1" thickBot="1">
      <c r="A5" s="133" t="s">
        <v>127</v>
      </c>
      <c r="B5" s="133"/>
      <c r="C5" s="133"/>
      <c r="D5" s="133"/>
      <c r="E5" s="133"/>
      <c r="F5" s="133"/>
      <c r="G5" s="133"/>
      <c r="H5" s="133"/>
      <c r="I5" s="134">
        <f>'EIXO 02'!I5:J6</f>
        <v>1</v>
      </c>
      <c r="J5" s="63"/>
    </row>
    <row r="6" spans="1:10" ht="16.5" customHeight="1" thickTop="1" thickBot="1">
      <c r="A6" s="133"/>
      <c r="B6" s="133"/>
      <c r="C6" s="133"/>
      <c r="D6" s="133"/>
      <c r="E6" s="133"/>
      <c r="F6" s="133"/>
      <c r="G6" s="133"/>
      <c r="H6" s="133"/>
      <c r="I6" s="63"/>
      <c r="J6" s="63"/>
    </row>
    <row r="7" spans="1:10" ht="16.5" customHeight="1" thickTop="1">
      <c r="A7" s="135" t="s">
        <v>128</v>
      </c>
      <c r="B7" s="136"/>
      <c r="C7" s="136"/>
      <c r="D7" s="136"/>
      <c r="E7" s="136"/>
      <c r="F7" s="136"/>
      <c r="G7" s="136"/>
      <c r="H7" s="137"/>
      <c r="I7" s="141">
        <f>'EIXO 03'!I7:J8</f>
        <v>2.6666666666666665</v>
      </c>
      <c r="J7" s="58"/>
    </row>
    <row r="8" spans="1:10" ht="16.5" customHeight="1" thickBot="1">
      <c r="A8" s="138"/>
      <c r="B8" s="139"/>
      <c r="C8" s="139"/>
      <c r="D8" s="139"/>
      <c r="E8" s="139"/>
      <c r="F8" s="139"/>
      <c r="G8" s="139"/>
      <c r="H8" s="140"/>
      <c r="I8" s="59"/>
      <c r="J8" s="61"/>
    </row>
    <row r="9" spans="1:10" ht="16.5" customHeight="1" thickTop="1">
      <c r="A9" s="135" t="s">
        <v>129</v>
      </c>
      <c r="B9" s="136"/>
      <c r="C9" s="136"/>
      <c r="D9" s="136"/>
      <c r="E9" s="136"/>
      <c r="F9" s="136"/>
      <c r="G9" s="136"/>
      <c r="H9" s="137"/>
      <c r="I9" s="141">
        <f>'EIXO 04'!I9:J10</f>
        <v>1.625</v>
      </c>
      <c r="J9" s="58"/>
    </row>
    <row r="10" spans="1:10" ht="16.5" customHeight="1" thickBot="1">
      <c r="A10" s="138"/>
      <c r="B10" s="139"/>
      <c r="C10" s="139"/>
      <c r="D10" s="139"/>
      <c r="E10" s="139"/>
      <c r="F10" s="139"/>
      <c r="G10" s="139"/>
      <c r="H10" s="140"/>
      <c r="I10" s="59"/>
      <c r="J10" s="61"/>
    </row>
    <row r="11" spans="1:10" ht="16.5" customHeight="1" thickTop="1" thickBot="1">
      <c r="A11" s="133" t="s">
        <v>130</v>
      </c>
      <c r="B11" s="133"/>
      <c r="C11" s="133"/>
      <c r="D11" s="133"/>
      <c r="E11" s="133"/>
      <c r="F11" s="133"/>
      <c r="G11" s="133"/>
      <c r="H11" s="133"/>
      <c r="I11" s="134">
        <f>I17</f>
        <v>1.1111111111111112</v>
      </c>
      <c r="J11" s="63"/>
    </row>
    <row r="12" spans="1:10" ht="16.5" customHeight="1" thickTop="1" thickBot="1">
      <c r="A12" s="133"/>
      <c r="B12" s="133"/>
      <c r="C12" s="133"/>
      <c r="D12" s="133"/>
      <c r="E12" s="133"/>
      <c r="F12" s="133"/>
      <c r="G12" s="133"/>
      <c r="H12" s="133"/>
      <c r="I12" s="63"/>
      <c r="J12" s="63"/>
    </row>
    <row r="13" spans="1:10" ht="16.5" customHeight="1" thickTop="1" thickBot="1">
      <c r="A13" s="157" t="s">
        <v>155</v>
      </c>
      <c r="B13" s="157"/>
      <c r="C13" s="157"/>
      <c r="D13" s="157"/>
      <c r="E13" s="157"/>
      <c r="F13" s="157"/>
      <c r="G13" s="157"/>
      <c r="H13" s="157"/>
      <c r="I13" s="158">
        <f>AVERAGE(I3:J12)</f>
        <v>1.4805555555555554</v>
      </c>
      <c r="J13" s="158"/>
    </row>
    <row r="14" spans="1:10" ht="16.5" customHeight="1" thickTop="1" thickBot="1">
      <c r="A14" s="157"/>
      <c r="B14" s="157"/>
      <c r="C14" s="157"/>
      <c r="D14" s="157"/>
      <c r="E14" s="157"/>
      <c r="F14" s="157"/>
      <c r="G14" s="157"/>
      <c r="H14" s="157"/>
      <c r="I14" s="159"/>
      <c r="J14" s="159"/>
    </row>
    <row r="15" spans="1:10" ht="16.5" customHeight="1" thickTop="1" thickBot="1">
      <c r="A15" s="157" t="s">
        <v>156</v>
      </c>
      <c r="B15" s="157"/>
      <c r="C15" s="157"/>
      <c r="D15" s="157"/>
      <c r="E15" s="157"/>
      <c r="F15" s="157"/>
      <c r="G15" s="157"/>
      <c r="H15" s="157"/>
      <c r="I15" s="168">
        <f>ROUND(I13,0)</f>
        <v>1</v>
      </c>
      <c r="J15" s="168"/>
    </row>
    <row r="16" spans="1:10" ht="16.5" customHeight="1" thickTop="1" thickBot="1">
      <c r="A16" s="157"/>
      <c r="B16" s="157"/>
      <c r="C16" s="157"/>
      <c r="D16" s="157"/>
      <c r="E16" s="157"/>
      <c r="F16" s="157"/>
      <c r="G16" s="157"/>
      <c r="H16" s="157"/>
      <c r="I16" s="169"/>
      <c r="J16" s="169"/>
    </row>
    <row r="17" spans="1:10" ht="16.5" thickTop="1" thickBot="1">
      <c r="A17" s="56" t="s">
        <v>130</v>
      </c>
      <c r="B17" s="57"/>
      <c r="C17" s="57"/>
      <c r="D17" s="57"/>
      <c r="E17" s="57"/>
      <c r="F17" s="57"/>
      <c r="G17" s="57"/>
      <c r="H17" s="58"/>
      <c r="I17" s="134">
        <f>AVERAGEIF(I19:J54,"&lt;&gt;0")</f>
        <v>1.1111111111111112</v>
      </c>
      <c r="J17" s="134"/>
    </row>
    <row r="18" spans="1:10" ht="16.5" thickTop="1" thickBot="1">
      <c r="A18" s="59"/>
      <c r="B18" s="60"/>
      <c r="C18" s="60"/>
      <c r="D18" s="60"/>
      <c r="E18" s="60"/>
      <c r="F18" s="60"/>
      <c r="G18" s="60"/>
      <c r="H18" s="61"/>
      <c r="I18" s="134"/>
      <c r="J18" s="134"/>
    </row>
    <row r="19" spans="1:10" ht="18.75" customHeight="1" thickTop="1" thickBot="1">
      <c r="A19" s="186" t="s">
        <v>133</v>
      </c>
      <c r="B19" s="187"/>
      <c r="C19" s="187"/>
      <c r="D19" s="187"/>
      <c r="E19" s="187"/>
      <c r="F19" s="187"/>
      <c r="G19" s="187"/>
      <c r="H19" s="188"/>
      <c r="I19" s="185">
        <v>1</v>
      </c>
      <c r="J19" s="185"/>
    </row>
    <row r="20" spans="1:10" ht="54.6" customHeight="1" thickTop="1" thickBot="1">
      <c r="A20" s="160" t="s">
        <v>152</v>
      </c>
      <c r="B20" s="160"/>
      <c r="C20" s="160"/>
      <c r="D20" s="160"/>
      <c r="E20" s="160"/>
      <c r="F20" s="160"/>
      <c r="G20" s="160"/>
      <c r="H20" s="161"/>
      <c r="I20" s="185"/>
      <c r="J20" s="185"/>
    </row>
    <row r="21" spans="1:10" ht="21" customHeight="1" thickTop="1" thickBot="1">
      <c r="A21" s="186" t="s">
        <v>134</v>
      </c>
      <c r="B21" s="187"/>
      <c r="C21" s="187"/>
      <c r="D21" s="187"/>
      <c r="E21" s="187"/>
      <c r="F21" s="187"/>
      <c r="G21" s="187"/>
      <c r="H21" s="188"/>
      <c r="I21" s="185">
        <v>1</v>
      </c>
      <c r="J21" s="185"/>
    </row>
    <row r="22" spans="1:10" ht="49.5" customHeight="1" thickTop="1" thickBot="1">
      <c r="A22" s="160" t="s">
        <v>152</v>
      </c>
      <c r="B22" s="160"/>
      <c r="C22" s="160"/>
      <c r="D22" s="160"/>
      <c r="E22" s="160"/>
      <c r="F22" s="160"/>
      <c r="G22" s="160"/>
      <c r="H22" s="161"/>
      <c r="I22" s="185"/>
      <c r="J22" s="185"/>
    </row>
    <row r="23" spans="1:10" ht="19.5" customHeight="1" thickTop="1" thickBot="1">
      <c r="A23" s="186" t="s">
        <v>135</v>
      </c>
      <c r="B23" s="187"/>
      <c r="C23" s="187"/>
      <c r="D23" s="187"/>
      <c r="E23" s="187"/>
      <c r="F23" s="187"/>
      <c r="G23" s="187"/>
      <c r="H23" s="188"/>
      <c r="I23" s="185">
        <v>1</v>
      </c>
      <c r="J23" s="185"/>
    </row>
    <row r="24" spans="1:10" ht="50.45" customHeight="1" thickTop="1" thickBot="1">
      <c r="A24" s="160" t="s">
        <v>152</v>
      </c>
      <c r="B24" s="160"/>
      <c r="C24" s="160"/>
      <c r="D24" s="160"/>
      <c r="E24" s="160"/>
      <c r="F24" s="160"/>
      <c r="G24" s="160"/>
      <c r="H24" s="161"/>
      <c r="I24" s="185"/>
      <c r="J24" s="185"/>
    </row>
    <row r="25" spans="1:10" ht="20.25" customHeight="1" thickTop="1" thickBot="1">
      <c r="A25" s="186" t="s">
        <v>136</v>
      </c>
      <c r="B25" s="187"/>
      <c r="C25" s="187"/>
      <c r="D25" s="187"/>
      <c r="E25" s="187"/>
      <c r="F25" s="187"/>
      <c r="G25" s="187"/>
      <c r="H25" s="188"/>
      <c r="I25" s="185">
        <v>1</v>
      </c>
      <c r="J25" s="185"/>
    </row>
    <row r="26" spans="1:10" ht="56.45" customHeight="1" thickTop="1" thickBot="1">
      <c r="A26" s="160" t="s">
        <v>152</v>
      </c>
      <c r="B26" s="160"/>
      <c r="C26" s="160"/>
      <c r="D26" s="160"/>
      <c r="E26" s="160"/>
      <c r="F26" s="160"/>
      <c r="G26" s="160"/>
      <c r="H26" s="161"/>
      <c r="I26" s="185"/>
      <c r="J26" s="185"/>
    </row>
    <row r="27" spans="1:10" ht="20.25" customHeight="1" thickTop="1" thickBot="1">
      <c r="A27" s="186" t="s">
        <v>203</v>
      </c>
      <c r="B27" s="187"/>
      <c r="C27" s="187"/>
      <c r="D27" s="187"/>
      <c r="E27" s="187"/>
      <c r="F27" s="187"/>
      <c r="G27" s="187"/>
      <c r="H27" s="188"/>
      <c r="I27" s="185">
        <v>1</v>
      </c>
      <c r="J27" s="185"/>
    </row>
    <row r="28" spans="1:10" ht="55.5" customHeight="1" thickTop="1" thickBot="1">
      <c r="A28" s="160" t="s">
        <v>152</v>
      </c>
      <c r="B28" s="160"/>
      <c r="C28" s="160"/>
      <c r="D28" s="160"/>
      <c r="E28" s="160"/>
      <c r="F28" s="160"/>
      <c r="G28" s="160"/>
      <c r="H28" s="161"/>
      <c r="I28" s="185"/>
      <c r="J28" s="185"/>
    </row>
    <row r="29" spans="1:10" ht="19.5" customHeight="1" thickTop="1" thickBot="1">
      <c r="A29" s="186" t="s">
        <v>204</v>
      </c>
      <c r="B29" s="187"/>
      <c r="C29" s="187"/>
      <c r="D29" s="187"/>
      <c r="E29" s="187"/>
      <c r="F29" s="187"/>
      <c r="G29" s="187"/>
      <c r="H29" s="188"/>
      <c r="I29" s="185">
        <v>1</v>
      </c>
      <c r="J29" s="185"/>
    </row>
    <row r="30" spans="1:10" ht="63" customHeight="1" thickTop="1" thickBot="1">
      <c r="A30" s="160" t="s">
        <v>152</v>
      </c>
      <c r="B30" s="160"/>
      <c r="C30" s="160"/>
      <c r="D30" s="160"/>
      <c r="E30" s="160"/>
      <c r="F30" s="160"/>
      <c r="G30" s="160"/>
      <c r="H30" s="161"/>
      <c r="I30" s="185"/>
      <c r="J30" s="185"/>
    </row>
    <row r="31" spans="1:10" ht="48.6" customHeight="1" thickTop="1" thickBot="1">
      <c r="A31" s="186" t="s">
        <v>221</v>
      </c>
      <c r="B31" s="187"/>
      <c r="C31" s="187"/>
      <c r="D31" s="187"/>
      <c r="E31" s="187"/>
      <c r="F31" s="187"/>
      <c r="G31" s="187"/>
      <c r="H31" s="188"/>
      <c r="I31" s="185">
        <v>1</v>
      </c>
      <c r="J31" s="185"/>
    </row>
    <row r="32" spans="1:10" ht="54.95" customHeight="1" thickTop="1" thickBot="1">
      <c r="A32" s="160" t="s">
        <v>152</v>
      </c>
      <c r="B32" s="160"/>
      <c r="C32" s="160"/>
      <c r="D32" s="160"/>
      <c r="E32" s="160"/>
      <c r="F32" s="160"/>
      <c r="G32" s="160"/>
      <c r="H32" s="161"/>
      <c r="I32" s="185"/>
      <c r="J32" s="185"/>
    </row>
    <row r="33" spans="1:10" ht="18.75" customHeight="1" thickTop="1" thickBot="1">
      <c r="A33" s="186" t="s">
        <v>205</v>
      </c>
      <c r="B33" s="187"/>
      <c r="C33" s="187"/>
      <c r="D33" s="187"/>
      <c r="E33" s="187"/>
      <c r="F33" s="187"/>
      <c r="G33" s="187"/>
      <c r="H33" s="188"/>
      <c r="I33" s="185">
        <v>1</v>
      </c>
      <c r="J33" s="185"/>
    </row>
    <row r="34" spans="1:10" ht="51" customHeight="1" thickTop="1" thickBot="1">
      <c r="A34" s="160" t="s">
        <v>152</v>
      </c>
      <c r="B34" s="160"/>
      <c r="C34" s="160"/>
      <c r="D34" s="160"/>
      <c r="E34" s="160"/>
      <c r="F34" s="160"/>
      <c r="G34" s="160"/>
      <c r="H34" s="161"/>
      <c r="I34" s="185"/>
      <c r="J34" s="185"/>
    </row>
    <row r="35" spans="1:10" ht="22.5" customHeight="1" thickTop="1" thickBot="1">
      <c r="A35" s="186" t="s">
        <v>137</v>
      </c>
      <c r="B35" s="187"/>
      <c r="C35" s="187"/>
      <c r="D35" s="187"/>
      <c r="E35" s="187"/>
      <c r="F35" s="187"/>
      <c r="G35" s="187"/>
      <c r="H35" s="188"/>
      <c r="I35" s="185">
        <v>1</v>
      </c>
      <c r="J35" s="185"/>
    </row>
    <row r="36" spans="1:10" ht="58.5" customHeight="1" thickTop="1" thickBot="1">
      <c r="A36" s="160" t="s">
        <v>152</v>
      </c>
      <c r="B36" s="160"/>
      <c r="C36" s="160"/>
      <c r="D36" s="160"/>
      <c r="E36" s="160"/>
      <c r="F36" s="160"/>
      <c r="G36" s="160"/>
      <c r="H36" s="161"/>
      <c r="I36" s="185"/>
      <c r="J36" s="185"/>
    </row>
    <row r="37" spans="1:10" ht="25.5" customHeight="1" thickTop="1" thickBot="1">
      <c r="A37" s="186" t="s">
        <v>206</v>
      </c>
      <c r="B37" s="187"/>
      <c r="C37" s="187"/>
      <c r="D37" s="187"/>
      <c r="E37" s="187"/>
      <c r="F37" s="187"/>
      <c r="G37" s="187"/>
      <c r="H37" s="188"/>
      <c r="I37" s="185">
        <v>1</v>
      </c>
      <c r="J37" s="185"/>
    </row>
    <row r="38" spans="1:10" ht="58.5" customHeight="1" thickTop="1" thickBot="1">
      <c r="A38" s="160" t="s">
        <v>152</v>
      </c>
      <c r="B38" s="160"/>
      <c r="C38" s="160"/>
      <c r="D38" s="160"/>
      <c r="E38" s="160"/>
      <c r="F38" s="160"/>
      <c r="G38" s="160"/>
      <c r="H38" s="161"/>
      <c r="I38" s="185"/>
      <c r="J38" s="185"/>
    </row>
    <row r="39" spans="1:10" ht="20.25" customHeight="1" thickTop="1" thickBot="1">
      <c r="A39" s="186" t="s">
        <v>207</v>
      </c>
      <c r="B39" s="187"/>
      <c r="C39" s="187"/>
      <c r="D39" s="187"/>
      <c r="E39" s="187"/>
      <c r="F39" s="187"/>
      <c r="G39" s="187"/>
      <c r="H39" s="188"/>
      <c r="I39" s="185">
        <v>1</v>
      </c>
      <c r="J39" s="185"/>
    </row>
    <row r="40" spans="1:10" ht="71.45" customHeight="1" thickTop="1" thickBot="1">
      <c r="A40" s="160" t="s">
        <v>152</v>
      </c>
      <c r="B40" s="160"/>
      <c r="C40" s="160"/>
      <c r="D40" s="160"/>
      <c r="E40" s="160"/>
      <c r="F40" s="160"/>
      <c r="G40" s="160"/>
      <c r="H40" s="161"/>
      <c r="I40" s="185"/>
      <c r="J40" s="185"/>
    </row>
    <row r="41" spans="1:10" ht="27.75" customHeight="1" thickTop="1" thickBot="1">
      <c r="A41" s="186" t="s">
        <v>208</v>
      </c>
      <c r="B41" s="187"/>
      <c r="C41" s="187"/>
      <c r="D41" s="187"/>
      <c r="E41" s="187"/>
      <c r="F41" s="187"/>
      <c r="G41" s="187"/>
      <c r="H41" s="188"/>
      <c r="I41" s="185">
        <v>1</v>
      </c>
      <c r="J41" s="185"/>
    </row>
    <row r="42" spans="1:10" ht="64.5" customHeight="1" thickTop="1" thickBot="1">
      <c r="A42" s="160" t="s">
        <v>152</v>
      </c>
      <c r="B42" s="160"/>
      <c r="C42" s="160"/>
      <c r="D42" s="160"/>
      <c r="E42" s="160"/>
      <c r="F42" s="160"/>
      <c r="G42" s="160"/>
      <c r="H42" s="161"/>
      <c r="I42" s="185"/>
      <c r="J42" s="185"/>
    </row>
    <row r="43" spans="1:10" ht="48.95" customHeight="1" thickTop="1" thickBot="1">
      <c r="A43" s="186" t="s">
        <v>222</v>
      </c>
      <c r="B43" s="187"/>
      <c r="C43" s="187"/>
      <c r="D43" s="187"/>
      <c r="E43" s="187"/>
      <c r="F43" s="187"/>
      <c r="G43" s="187"/>
      <c r="H43" s="188"/>
      <c r="I43" s="185">
        <v>1</v>
      </c>
      <c r="J43" s="185"/>
    </row>
    <row r="44" spans="1:10" ht="76.5" customHeight="1" thickTop="1" thickBot="1">
      <c r="A44" s="160" t="s">
        <v>152</v>
      </c>
      <c r="B44" s="160"/>
      <c r="C44" s="160"/>
      <c r="D44" s="160"/>
      <c r="E44" s="160"/>
      <c r="F44" s="160"/>
      <c r="G44" s="160"/>
      <c r="H44" s="161"/>
      <c r="I44" s="185"/>
      <c r="J44" s="185"/>
    </row>
    <row r="45" spans="1:10" ht="57" customHeight="1" thickTop="1" thickBot="1">
      <c r="A45" s="186" t="s">
        <v>223</v>
      </c>
      <c r="B45" s="187"/>
      <c r="C45" s="187"/>
      <c r="D45" s="187"/>
      <c r="E45" s="187"/>
      <c r="F45" s="187"/>
      <c r="G45" s="187"/>
      <c r="H45" s="188"/>
      <c r="I45" s="185">
        <v>1</v>
      </c>
      <c r="J45" s="185"/>
    </row>
    <row r="46" spans="1:10" ht="69" customHeight="1" thickTop="1" thickBot="1">
      <c r="A46" s="160" t="s">
        <v>152</v>
      </c>
      <c r="B46" s="160"/>
      <c r="C46" s="160"/>
      <c r="D46" s="160"/>
      <c r="E46" s="160"/>
      <c r="F46" s="160"/>
      <c r="G46" s="160"/>
      <c r="H46" s="161"/>
      <c r="I46" s="185"/>
      <c r="J46" s="185"/>
    </row>
    <row r="47" spans="1:10" ht="45.95" customHeight="1" thickTop="1" thickBot="1">
      <c r="A47" s="186" t="s">
        <v>224</v>
      </c>
      <c r="B47" s="187"/>
      <c r="C47" s="187"/>
      <c r="D47" s="187"/>
      <c r="E47" s="187"/>
      <c r="F47" s="187"/>
      <c r="G47" s="187"/>
      <c r="H47" s="188"/>
      <c r="I47" s="185">
        <v>1</v>
      </c>
      <c r="J47" s="185"/>
    </row>
    <row r="48" spans="1:10" ht="73.5" customHeight="1" thickTop="1" thickBot="1">
      <c r="A48" s="160" t="s">
        <v>152</v>
      </c>
      <c r="B48" s="160"/>
      <c r="C48" s="160"/>
      <c r="D48" s="160"/>
      <c r="E48" s="160"/>
      <c r="F48" s="160"/>
      <c r="G48" s="160"/>
      <c r="H48" s="161"/>
      <c r="I48" s="185"/>
      <c r="J48" s="185"/>
    </row>
    <row r="49" spans="1:10" ht="23.25" customHeight="1" thickTop="1" thickBot="1">
      <c r="A49" s="186" t="s">
        <v>209</v>
      </c>
      <c r="B49" s="187"/>
      <c r="C49" s="187"/>
      <c r="D49" s="187"/>
      <c r="E49" s="187"/>
      <c r="F49" s="187"/>
      <c r="G49" s="187"/>
      <c r="H49" s="188"/>
      <c r="I49" s="185">
        <v>1</v>
      </c>
      <c r="J49" s="185"/>
    </row>
    <row r="50" spans="1:10" ht="78.599999999999994" customHeight="1" thickTop="1" thickBot="1">
      <c r="A50" s="160" t="s">
        <v>152</v>
      </c>
      <c r="B50" s="160"/>
      <c r="C50" s="160"/>
      <c r="D50" s="160"/>
      <c r="E50" s="160"/>
      <c r="F50" s="160"/>
      <c r="G50" s="160"/>
      <c r="H50" s="161"/>
      <c r="I50" s="185"/>
      <c r="J50" s="185"/>
    </row>
    <row r="51" spans="1:10" ht="15.95" customHeight="1" thickTop="1" thickBot="1">
      <c r="A51" s="186" t="s">
        <v>210</v>
      </c>
      <c r="B51" s="187"/>
      <c r="C51" s="187"/>
      <c r="D51" s="187"/>
      <c r="E51" s="187"/>
      <c r="F51" s="187"/>
      <c r="G51" s="187"/>
      <c r="H51" s="188"/>
      <c r="I51" s="185">
        <v>2</v>
      </c>
      <c r="J51" s="185"/>
    </row>
    <row r="52" spans="1:10" ht="50.1" customHeight="1" thickTop="1" thickBot="1">
      <c r="A52" s="160" t="s">
        <v>152</v>
      </c>
      <c r="B52" s="160"/>
      <c r="C52" s="160"/>
      <c r="D52" s="160"/>
      <c r="E52" s="160"/>
      <c r="F52" s="160"/>
      <c r="G52" s="160"/>
      <c r="H52" s="161"/>
      <c r="I52" s="185"/>
      <c r="J52" s="185"/>
    </row>
    <row r="53" spans="1:10" ht="60.6" customHeight="1" thickTop="1" thickBot="1">
      <c r="A53" s="186" t="s">
        <v>225</v>
      </c>
      <c r="B53" s="187"/>
      <c r="C53" s="187"/>
      <c r="D53" s="187"/>
      <c r="E53" s="187"/>
      <c r="F53" s="187"/>
      <c r="G53" s="187"/>
      <c r="H53" s="188"/>
      <c r="I53" s="185">
        <v>2</v>
      </c>
      <c r="J53" s="185"/>
    </row>
    <row r="54" spans="1:10" ht="69.599999999999994" customHeight="1" thickTop="1" thickBot="1">
      <c r="A54" s="160" t="s">
        <v>152</v>
      </c>
      <c r="B54" s="160"/>
      <c r="C54" s="160"/>
      <c r="D54" s="160"/>
      <c r="E54" s="160"/>
      <c r="F54" s="160"/>
      <c r="G54" s="160"/>
      <c r="H54" s="161"/>
      <c r="I54" s="185"/>
      <c r="J54" s="185"/>
    </row>
    <row r="55" spans="1:10" ht="15.75" thickTop="1"/>
  </sheetData>
  <mergeCells count="72">
    <mergeCell ref="A51:H51"/>
    <mergeCell ref="I51:J52"/>
    <mergeCell ref="A52:H52"/>
    <mergeCell ref="A53:H53"/>
    <mergeCell ref="I53:J54"/>
    <mergeCell ref="A54:H54"/>
    <mergeCell ref="A50:H50"/>
    <mergeCell ref="A39:H39"/>
    <mergeCell ref="A40:H40"/>
    <mergeCell ref="A41:H41"/>
    <mergeCell ref="A42:H42"/>
    <mergeCell ref="A43:H43"/>
    <mergeCell ref="A37:H37"/>
    <mergeCell ref="A38:H38"/>
    <mergeCell ref="A47:H47"/>
    <mergeCell ref="A48:H48"/>
    <mergeCell ref="A49:H49"/>
    <mergeCell ref="A15:H16"/>
    <mergeCell ref="I15:J16"/>
    <mergeCell ref="A19:H19"/>
    <mergeCell ref="A20:H20"/>
    <mergeCell ref="A21:H21"/>
    <mergeCell ref="A17:H18"/>
    <mergeCell ref="I17:J18"/>
    <mergeCell ref="I19:J20"/>
    <mergeCell ref="I21:J22"/>
    <mergeCell ref="A13:H14"/>
    <mergeCell ref="I13:J14"/>
    <mergeCell ref="A7:H8"/>
    <mergeCell ref="I7:J8"/>
    <mergeCell ref="A9:H10"/>
    <mergeCell ref="I9:J10"/>
    <mergeCell ref="A5:H6"/>
    <mergeCell ref="I5:J6"/>
    <mergeCell ref="A11:H12"/>
    <mergeCell ref="I11:J12"/>
    <mergeCell ref="A1:H2"/>
    <mergeCell ref="I1:J2"/>
    <mergeCell ref="A3:H4"/>
    <mergeCell ref="I3:J4"/>
    <mergeCell ref="I23:J24"/>
    <mergeCell ref="A22:H22"/>
    <mergeCell ref="A23:H23"/>
    <mergeCell ref="A24:H24"/>
    <mergeCell ref="I25:J26"/>
    <mergeCell ref="I27:J28"/>
    <mergeCell ref="A25:H25"/>
    <mergeCell ref="A26:H26"/>
    <mergeCell ref="A27:H27"/>
    <mergeCell ref="A28:H28"/>
    <mergeCell ref="I29:J30"/>
    <mergeCell ref="I31:J32"/>
    <mergeCell ref="A29:H29"/>
    <mergeCell ref="A30:H30"/>
    <mergeCell ref="A31:H31"/>
    <mergeCell ref="A32:H32"/>
    <mergeCell ref="A33:H33"/>
    <mergeCell ref="I43:J44"/>
    <mergeCell ref="I45:J46"/>
    <mergeCell ref="I47:J48"/>
    <mergeCell ref="I49:J50"/>
    <mergeCell ref="A44:H44"/>
    <mergeCell ref="A45:H45"/>
    <mergeCell ref="A46:H46"/>
    <mergeCell ref="I41:J42"/>
    <mergeCell ref="I33:J34"/>
    <mergeCell ref="I35:J36"/>
    <mergeCell ref="I37:J38"/>
    <mergeCell ref="I39:J40"/>
    <mergeCell ref="A34:H34"/>
    <mergeCell ref="A35:H35"/>
    <mergeCell ref="A36:H36"/>
  </mergeCells>
  <dataValidations count="1">
    <dataValidation type="whole" allowBlank="1" showInputMessage="1" showErrorMessage="1" errorTitle="VALOR INVÁLIDO" error="FAVOR INSERIR VALORES INTEIROS ENTRE 0 e 5." promptTitle="VALORES VÁLIDOS:" prompt="0 - NÃO SE APLICA;&#10;1 - NÃO EXISTE/NÃO HÁ;&#10;2 - INSUFICIENTE;&#10;3 - SUFICIENTE;&#10;4 - MUITO BOM;&#10;5 - EXCELENTE." sqref="I19:J54">
      <formula1>0</formula1>
      <formula2>5</formula2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verticalDpi="4294967293" r:id="rId1"/>
  <rowBreaks count="1" manualBreakCount="1">
    <brk id="3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N60"/>
  <sheetViews>
    <sheetView topLeftCell="A45" workbookViewId="0">
      <selection activeCell="A63" sqref="A63"/>
    </sheetView>
  </sheetViews>
  <sheetFormatPr defaultRowHeight="15"/>
  <cols>
    <col min="1" max="1" width="7.85546875" customWidth="1"/>
    <col min="6" max="6" width="54" customWidth="1"/>
    <col min="11" max="11" width="15.85546875" customWidth="1"/>
    <col min="12" max="13" width="9.42578125" customWidth="1"/>
    <col min="14" max="14" width="8.85546875" customWidth="1"/>
  </cols>
  <sheetData>
    <row r="1" spans="1:14" ht="13.5" customHeight="1" thickTop="1" thickBot="1">
      <c r="A1" s="207" t="s">
        <v>29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</row>
    <row r="2" spans="1:14" ht="16.5" thickTop="1" thickBot="1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1:14" ht="42.75" customHeight="1" thickTop="1" thickBot="1">
      <c r="A3" s="206" t="s">
        <v>138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</row>
    <row r="4" spans="1:14" ht="30" customHeight="1" thickTop="1" thickBot="1">
      <c r="A4" s="206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</row>
    <row r="5" spans="1:14" ht="15.6" customHeight="1" thickTop="1">
      <c r="A5" s="208" t="s">
        <v>147</v>
      </c>
      <c r="B5" s="210" t="s">
        <v>30</v>
      </c>
      <c r="C5" s="211"/>
      <c r="D5" s="211"/>
      <c r="E5" s="211"/>
      <c r="F5" s="211"/>
      <c r="G5" s="211"/>
      <c r="H5" s="211"/>
      <c r="I5" s="211"/>
      <c r="J5" s="211"/>
      <c r="K5" s="212"/>
      <c r="L5" s="208" t="s">
        <v>31</v>
      </c>
      <c r="M5" s="208" t="s">
        <v>32</v>
      </c>
      <c r="N5" s="208" t="s">
        <v>33</v>
      </c>
    </row>
    <row r="6" spans="1:14" ht="15.6" customHeight="1">
      <c r="A6" s="209"/>
      <c r="B6" s="213"/>
      <c r="C6" s="214"/>
      <c r="D6" s="214"/>
      <c r="E6" s="214"/>
      <c r="F6" s="214"/>
      <c r="G6" s="214"/>
      <c r="H6" s="214"/>
      <c r="I6" s="214"/>
      <c r="J6" s="214"/>
      <c r="K6" s="215"/>
      <c r="L6" s="209"/>
      <c r="M6" s="209"/>
      <c r="N6" s="209"/>
    </row>
    <row r="7" spans="1:14" ht="86.45" customHeight="1">
      <c r="A7" s="19">
        <v>1</v>
      </c>
      <c r="B7" s="189" t="s">
        <v>158</v>
      </c>
      <c r="C7" s="189"/>
      <c r="D7" s="189"/>
      <c r="E7" s="189"/>
      <c r="F7" s="189"/>
      <c r="G7" s="189"/>
      <c r="H7" s="189"/>
      <c r="I7" s="189"/>
      <c r="J7" s="189"/>
      <c r="K7" s="189"/>
      <c r="L7" s="13"/>
      <c r="M7" s="13"/>
      <c r="N7" s="14"/>
    </row>
    <row r="8" spans="1:14" ht="80.45" customHeight="1" thickBot="1">
      <c r="A8" s="204" t="s">
        <v>157</v>
      </c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205"/>
    </row>
    <row r="9" spans="1:14" ht="35.450000000000003" customHeight="1" thickTop="1">
      <c r="A9" s="15" t="s">
        <v>147</v>
      </c>
      <c r="B9" s="193" t="s">
        <v>30</v>
      </c>
      <c r="C9" s="194"/>
      <c r="D9" s="194"/>
      <c r="E9" s="194"/>
      <c r="F9" s="194"/>
      <c r="G9" s="194"/>
      <c r="H9" s="194"/>
      <c r="I9" s="194"/>
      <c r="J9" s="194"/>
      <c r="K9" s="195"/>
      <c r="L9" s="15" t="s">
        <v>31</v>
      </c>
      <c r="M9" s="15" t="s">
        <v>32</v>
      </c>
      <c r="N9" s="15" t="s">
        <v>33</v>
      </c>
    </row>
    <row r="10" spans="1:14" ht="88.5" customHeight="1" thickBot="1">
      <c r="A10" s="16">
        <v>2</v>
      </c>
      <c r="B10" s="201" t="s">
        <v>159</v>
      </c>
      <c r="C10" s="202"/>
      <c r="D10" s="202"/>
      <c r="E10" s="202"/>
      <c r="F10" s="202"/>
      <c r="G10" s="202"/>
      <c r="H10" s="202"/>
      <c r="I10" s="202"/>
      <c r="J10" s="202"/>
      <c r="K10" s="203"/>
      <c r="L10" s="17"/>
      <c r="M10" s="17"/>
      <c r="N10" s="18"/>
    </row>
    <row r="11" spans="1:14" ht="78" customHeight="1" thickTop="1" thickBot="1">
      <c r="A11" s="204" t="s">
        <v>157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</row>
    <row r="12" spans="1:14" ht="78" customHeight="1" thickTop="1">
      <c r="A12" s="15" t="s">
        <v>147</v>
      </c>
      <c r="B12" s="193" t="s">
        <v>30</v>
      </c>
      <c r="C12" s="194"/>
      <c r="D12" s="194"/>
      <c r="E12" s="194"/>
      <c r="F12" s="194"/>
      <c r="G12" s="194"/>
      <c r="H12" s="194"/>
      <c r="I12" s="194"/>
      <c r="J12" s="194"/>
      <c r="K12" s="195"/>
      <c r="L12" s="15" t="s">
        <v>31</v>
      </c>
      <c r="M12" s="15" t="s">
        <v>32</v>
      </c>
      <c r="N12" s="15" t="s">
        <v>33</v>
      </c>
    </row>
    <row r="13" spans="1:14" ht="78" customHeight="1" thickBot="1">
      <c r="A13" s="16">
        <v>3</v>
      </c>
      <c r="B13" s="196" t="s">
        <v>160</v>
      </c>
      <c r="C13" s="197"/>
      <c r="D13" s="197"/>
      <c r="E13" s="197"/>
      <c r="F13" s="197"/>
      <c r="G13" s="197"/>
      <c r="H13" s="197"/>
      <c r="I13" s="197"/>
      <c r="J13" s="197"/>
      <c r="K13" s="198"/>
      <c r="L13" s="17"/>
      <c r="M13" s="17"/>
      <c r="N13" s="18"/>
    </row>
    <row r="14" spans="1:14" ht="78" customHeight="1" thickTop="1" thickBot="1">
      <c r="A14" s="199" t="s">
        <v>157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200"/>
    </row>
    <row r="15" spans="1:14" ht="78" customHeight="1" thickTop="1">
      <c r="A15" s="15" t="s">
        <v>147</v>
      </c>
      <c r="B15" s="193" t="s">
        <v>30</v>
      </c>
      <c r="C15" s="194"/>
      <c r="D15" s="194"/>
      <c r="E15" s="194"/>
      <c r="F15" s="194"/>
      <c r="G15" s="194"/>
      <c r="H15" s="194"/>
      <c r="I15" s="194"/>
      <c r="J15" s="194"/>
      <c r="K15" s="195"/>
      <c r="L15" s="15" t="s">
        <v>31</v>
      </c>
      <c r="M15" s="15" t="s">
        <v>32</v>
      </c>
      <c r="N15" s="15" t="s">
        <v>33</v>
      </c>
    </row>
    <row r="16" spans="1:14" ht="118.5" customHeight="1" thickBot="1">
      <c r="A16" s="16">
        <v>4</v>
      </c>
      <c r="B16" s="196" t="s">
        <v>161</v>
      </c>
      <c r="C16" s="197"/>
      <c r="D16" s="197"/>
      <c r="E16" s="197"/>
      <c r="F16" s="197"/>
      <c r="G16" s="197"/>
      <c r="H16" s="197"/>
      <c r="I16" s="197"/>
      <c r="J16" s="197"/>
      <c r="K16" s="198"/>
      <c r="L16" s="17"/>
      <c r="M16" s="17"/>
      <c r="N16" s="18"/>
    </row>
    <row r="17" spans="1:14" ht="78" customHeight="1" thickTop="1" thickBot="1">
      <c r="A17" s="199" t="s">
        <v>157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200"/>
    </row>
    <row r="18" spans="1:14" ht="78" customHeight="1" thickTop="1">
      <c r="A18" s="15" t="s">
        <v>147</v>
      </c>
      <c r="B18" s="193" t="s">
        <v>30</v>
      </c>
      <c r="C18" s="194"/>
      <c r="D18" s="194"/>
      <c r="E18" s="194"/>
      <c r="F18" s="194"/>
      <c r="G18" s="194"/>
      <c r="H18" s="194"/>
      <c r="I18" s="194"/>
      <c r="J18" s="194"/>
      <c r="K18" s="195"/>
      <c r="L18" s="15" t="s">
        <v>31</v>
      </c>
      <c r="M18" s="15" t="s">
        <v>32</v>
      </c>
      <c r="N18" s="15" t="s">
        <v>33</v>
      </c>
    </row>
    <row r="19" spans="1:14" ht="53.1" customHeight="1" thickBot="1">
      <c r="A19" s="16">
        <v>5</v>
      </c>
      <c r="B19" s="196" t="s">
        <v>162</v>
      </c>
      <c r="C19" s="197"/>
      <c r="D19" s="197"/>
      <c r="E19" s="197"/>
      <c r="F19" s="197"/>
      <c r="G19" s="197"/>
      <c r="H19" s="197"/>
      <c r="I19" s="197"/>
      <c r="J19" s="197"/>
      <c r="K19" s="198"/>
      <c r="L19" s="17"/>
      <c r="M19" s="17"/>
      <c r="N19" s="18"/>
    </row>
    <row r="20" spans="1:14" ht="78" customHeight="1" thickTop="1" thickBot="1">
      <c r="A20" s="199" t="s">
        <v>157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200"/>
    </row>
    <row r="21" spans="1:14" ht="78" customHeight="1" thickTop="1">
      <c r="A21" s="15" t="s">
        <v>147</v>
      </c>
      <c r="B21" s="193" t="s">
        <v>30</v>
      </c>
      <c r="C21" s="194"/>
      <c r="D21" s="194"/>
      <c r="E21" s="194"/>
      <c r="F21" s="194"/>
      <c r="G21" s="194"/>
      <c r="H21" s="194"/>
      <c r="I21" s="194"/>
      <c r="J21" s="194"/>
      <c r="K21" s="195"/>
      <c r="L21" s="15" t="s">
        <v>31</v>
      </c>
      <c r="M21" s="15" t="s">
        <v>32</v>
      </c>
      <c r="N21" s="15" t="s">
        <v>33</v>
      </c>
    </row>
    <row r="22" spans="1:14" ht="39.6" customHeight="1" thickBot="1">
      <c r="A22" s="16">
        <v>6</v>
      </c>
      <c r="B22" s="196" t="s">
        <v>163</v>
      </c>
      <c r="C22" s="197"/>
      <c r="D22" s="197"/>
      <c r="E22" s="197"/>
      <c r="F22" s="197"/>
      <c r="G22" s="197"/>
      <c r="H22" s="197"/>
      <c r="I22" s="197"/>
      <c r="J22" s="197"/>
      <c r="K22" s="198"/>
      <c r="L22" s="17"/>
      <c r="M22" s="17"/>
      <c r="N22" s="18"/>
    </row>
    <row r="23" spans="1:14" ht="78" customHeight="1" thickTop="1" thickBot="1">
      <c r="A23" s="199" t="s">
        <v>157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200"/>
    </row>
    <row r="24" spans="1:14" ht="78" customHeight="1" thickTop="1">
      <c r="A24" s="15" t="s">
        <v>147</v>
      </c>
      <c r="B24" s="193" t="s">
        <v>30</v>
      </c>
      <c r="C24" s="194"/>
      <c r="D24" s="194"/>
      <c r="E24" s="194"/>
      <c r="F24" s="194"/>
      <c r="G24" s="194"/>
      <c r="H24" s="194"/>
      <c r="I24" s="194"/>
      <c r="J24" s="194"/>
      <c r="K24" s="195"/>
      <c r="L24" s="15" t="s">
        <v>31</v>
      </c>
      <c r="M24" s="15" t="s">
        <v>32</v>
      </c>
      <c r="N24" s="15" t="s">
        <v>33</v>
      </c>
    </row>
    <row r="25" spans="1:14" ht="45" customHeight="1" thickBot="1">
      <c r="A25" s="16">
        <v>7</v>
      </c>
      <c r="B25" s="196" t="s">
        <v>164</v>
      </c>
      <c r="C25" s="197"/>
      <c r="D25" s="197"/>
      <c r="E25" s="197"/>
      <c r="F25" s="197"/>
      <c r="G25" s="197"/>
      <c r="H25" s="197"/>
      <c r="I25" s="197"/>
      <c r="J25" s="197"/>
      <c r="K25" s="198"/>
      <c r="L25" s="17"/>
      <c r="M25" s="17"/>
      <c r="N25" s="18"/>
    </row>
    <row r="26" spans="1:14" ht="78" customHeight="1" thickTop="1" thickBot="1">
      <c r="A26" s="199" t="s">
        <v>157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200"/>
    </row>
    <row r="27" spans="1:14" ht="78" customHeight="1" thickTop="1">
      <c r="A27" s="15" t="s">
        <v>147</v>
      </c>
      <c r="B27" s="193" t="s">
        <v>30</v>
      </c>
      <c r="C27" s="194"/>
      <c r="D27" s="194"/>
      <c r="E27" s="194"/>
      <c r="F27" s="194"/>
      <c r="G27" s="194"/>
      <c r="H27" s="194"/>
      <c r="I27" s="194"/>
      <c r="J27" s="194"/>
      <c r="K27" s="195"/>
      <c r="L27" s="15" t="s">
        <v>31</v>
      </c>
      <c r="M27" s="15" t="s">
        <v>32</v>
      </c>
      <c r="N27" s="15" t="s">
        <v>33</v>
      </c>
    </row>
    <row r="28" spans="1:14" ht="113.1" customHeight="1" thickBot="1">
      <c r="A28" s="16">
        <v>8</v>
      </c>
      <c r="B28" s="196" t="s">
        <v>165</v>
      </c>
      <c r="C28" s="197"/>
      <c r="D28" s="197"/>
      <c r="E28" s="197"/>
      <c r="F28" s="197"/>
      <c r="G28" s="197"/>
      <c r="H28" s="197"/>
      <c r="I28" s="197"/>
      <c r="J28" s="197"/>
      <c r="K28" s="198"/>
      <c r="L28" s="17"/>
      <c r="M28" s="17"/>
      <c r="N28" s="18"/>
    </row>
    <row r="29" spans="1:14" ht="78" customHeight="1" thickTop="1" thickBot="1">
      <c r="A29" s="199" t="s">
        <v>157</v>
      </c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200"/>
    </row>
    <row r="30" spans="1:14" ht="78" customHeight="1" thickTop="1">
      <c r="A30" s="15" t="s">
        <v>147</v>
      </c>
      <c r="B30" s="193" t="s">
        <v>30</v>
      </c>
      <c r="C30" s="194"/>
      <c r="D30" s="194"/>
      <c r="E30" s="194"/>
      <c r="F30" s="194"/>
      <c r="G30" s="194"/>
      <c r="H30" s="194"/>
      <c r="I30" s="194"/>
      <c r="J30" s="194"/>
      <c r="K30" s="195"/>
      <c r="L30" s="15" t="s">
        <v>31</v>
      </c>
      <c r="M30" s="15" t="s">
        <v>32</v>
      </c>
      <c r="N30" s="15" t="s">
        <v>33</v>
      </c>
    </row>
    <row r="31" spans="1:14" ht="137.1" customHeight="1">
      <c r="A31" s="19">
        <v>9</v>
      </c>
      <c r="B31" s="216" t="s">
        <v>166</v>
      </c>
      <c r="C31" s="216"/>
      <c r="D31" s="216"/>
      <c r="E31" s="216"/>
      <c r="F31" s="216"/>
      <c r="G31" s="216"/>
      <c r="H31" s="216"/>
      <c r="I31" s="216"/>
      <c r="J31" s="216"/>
      <c r="K31" s="216"/>
      <c r="L31" s="20"/>
      <c r="M31" s="20"/>
      <c r="N31" s="20"/>
    </row>
    <row r="32" spans="1:14" ht="78" customHeight="1" thickBot="1">
      <c r="A32" s="160" t="s">
        <v>157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</row>
    <row r="33" spans="1:14" ht="78" customHeight="1" thickTop="1">
      <c r="A33" s="15" t="s">
        <v>147</v>
      </c>
      <c r="B33" s="193" t="s">
        <v>30</v>
      </c>
      <c r="C33" s="194"/>
      <c r="D33" s="194"/>
      <c r="E33" s="194"/>
      <c r="F33" s="194"/>
      <c r="G33" s="194"/>
      <c r="H33" s="194"/>
      <c r="I33" s="194"/>
      <c r="J33" s="194"/>
      <c r="K33" s="195"/>
      <c r="L33" s="15" t="s">
        <v>31</v>
      </c>
      <c r="M33" s="15" t="s">
        <v>32</v>
      </c>
      <c r="N33" s="15" t="s">
        <v>33</v>
      </c>
    </row>
    <row r="34" spans="1:14" ht="45.95" customHeight="1" thickBot="1">
      <c r="A34" s="19">
        <v>10</v>
      </c>
      <c r="B34" s="189" t="s">
        <v>168</v>
      </c>
      <c r="C34" s="189"/>
      <c r="D34" s="189"/>
      <c r="E34" s="189"/>
      <c r="F34" s="189"/>
      <c r="G34" s="189"/>
      <c r="H34" s="189"/>
      <c r="I34" s="189"/>
      <c r="J34" s="189"/>
      <c r="K34" s="189"/>
      <c r="L34" s="20"/>
      <c r="M34" s="20"/>
      <c r="N34" s="20"/>
    </row>
    <row r="35" spans="1:14" ht="78" customHeight="1" thickTop="1" thickBot="1">
      <c r="A35" s="217" t="s">
        <v>157</v>
      </c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191"/>
      <c r="M35" s="191"/>
      <c r="N35" s="192"/>
    </row>
    <row r="36" spans="1:14" ht="78" customHeight="1" thickTop="1">
      <c r="A36" s="15" t="s">
        <v>147</v>
      </c>
      <c r="B36" s="193" t="s">
        <v>30</v>
      </c>
      <c r="C36" s="194"/>
      <c r="D36" s="194"/>
      <c r="E36" s="194"/>
      <c r="F36" s="194"/>
      <c r="G36" s="194"/>
      <c r="H36" s="194"/>
      <c r="I36" s="194"/>
      <c r="J36" s="194"/>
      <c r="K36" s="195"/>
      <c r="L36" s="15" t="s">
        <v>31</v>
      </c>
      <c r="M36" s="15" t="s">
        <v>32</v>
      </c>
      <c r="N36" s="15" t="s">
        <v>33</v>
      </c>
    </row>
    <row r="37" spans="1:14" ht="41.45" customHeight="1" thickBot="1">
      <c r="A37" s="19">
        <v>11</v>
      </c>
      <c r="B37" s="189" t="s">
        <v>169</v>
      </c>
      <c r="C37" s="189"/>
      <c r="D37" s="189"/>
      <c r="E37" s="189"/>
      <c r="F37" s="189"/>
      <c r="G37" s="189"/>
      <c r="H37" s="189"/>
      <c r="I37" s="189"/>
      <c r="J37" s="189"/>
      <c r="K37" s="189"/>
      <c r="L37" s="20"/>
      <c r="M37" s="20"/>
      <c r="N37" s="20"/>
    </row>
    <row r="38" spans="1:14" ht="78" customHeight="1" thickTop="1" thickBot="1">
      <c r="A38" s="190" t="s">
        <v>167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2"/>
    </row>
    <row r="39" spans="1:14" ht="78" customHeight="1" thickTop="1">
      <c r="A39" s="15" t="s">
        <v>147</v>
      </c>
      <c r="B39" s="193" t="s">
        <v>30</v>
      </c>
      <c r="C39" s="194"/>
      <c r="D39" s="194"/>
      <c r="E39" s="194"/>
      <c r="F39" s="194"/>
      <c r="G39" s="194"/>
      <c r="H39" s="194"/>
      <c r="I39" s="194"/>
      <c r="J39" s="194"/>
      <c r="K39" s="195"/>
      <c r="L39" s="15" t="s">
        <v>31</v>
      </c>
      <c r="M39" s="15" t="s">
        <v>32</v>
      </c>
      <c r="N39" s="15" t="s">
        <v>33</v>
      </c>
    </row>
    <row r="40" spans="1:14" ht="54.6" customHeight="1" thickBot="1">
      <c r="A40" s="19">
        <v>12</v>
      </c>
      <c r="B40" s="189" t="s">
        <v>170</v>
      </c>
      <c r="C40" s="189"/>
      <c r="D40" s="189"/>
      <c r="E40" s="189"/>
      <c r="F40" s="189"/>
      <c r="G40" s="189"/>
      <c r="H40" s="189"/>
      <c r="I40" s="189"/>
      <c r="J40" s="189"/>
      <c r="K40" s="189"/>
      <c r="L40" s="20"/>
      <c r="M40" s="20"/>
      <c r="N40" s="20"/>
    </row>
    <row r="41" spans="1:14" ht="78" customHeight="1" thickTop="1" thickBot="1">
      <c r="A41" s="190" t="s">
        <v>167</v>
      </c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2"/>
    </row>
    <row r="42" spans="1:14" ht="78" customHeight="1" thickTop="1">
      <c r="A42" s="15" t="s">
        <v>147</v>
      </c>
      <c r="B42" s="193" t="s">
        <v>30</v>
      </c>
      <c r="C42" s="194"/>
      <c r="D42" s="194"/>
      <c r="E42" s="194"/>
      <c r="F42" s="194"/>
      <c r="G42" s="194"/>
      <c r="H42" s="194"/>
      <c r="I42" s="194"/>
      <c r="J42" s="194"/>
      <c r="K42" s="195"/>
      <c r="L42" s="15" t="s">
        <v>31</v>
      </c>
      <c r="M42" s="15" t="s">
        <v>32</v>
      </c>
      <c r="N42" s="15" t="s">
        <v>33</v>
      </c>
    </row>
    <row r="43" spans="1:14" ht="66.95" customHeight="1" thickBot="1">
      <c r="A43" s="19">
        <v>13</v>
      </c>
      <c r="B43" s="189" t="s">
        <v>171</v>
      </c>
      <c r="C43" s="189"/>
      <c r="D43" s="189"/>
      <c r="E43" s="189"/>
      <c r="F43" s="189"/>
      <c r="G43" s="189"/>
      <c r="H43" s="189"/>
      <c r="I43" s="189"/>
      <c r="J43" s="189"/>
      <c r="K43" s="189"/>
      <c r="L43" s="20"/>
      <c r="M43" s="20"/>
      <c r="N43" s="20"/>
    </row>
    <row r="44" spans="1:14" ht="78" customHeight="1" thickTop="1" thickBot="1">
      <c r="A44" s="190" t="s">
        <v>167</v>
      </c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2"/>
    </row>
    <row r="45" spans="1:14" ht="78" customHeight="1" thickTop="1">
      <c r="A45" s="15" t="s">
        <v>147</v>
      </c>
      <c r="B45" s="193" t="s">
        <v>30</v>
      </c>
      <c r="C45" s="194"/>
      <c r="D45" s="194"/>
      <c r="E45" s="194"/>
      <c r="F45" s="194"/>
      <c r="G45" s="194"/>
      <c r="H45" s="194"/>
      <c r="I45" s="194"/>
      <c r="J45" s="194"/>
      <c r="K45" s="195"/>
      <c r="L45" s="15" t="s">
        <v>31</v>
      </c>
      <c r="M45" s="15" t="s">
        <v>32</v>
      </c>
      <c r="N45" s="15" t="s">
        <v>33</v>
      </c>
    </row>
    <row r="46" spans="1:14" ht="65.45" customHeight="1" thickBot="1">
      <c r="A46" s="19">
        <v>14</v>
      </c>
      <c r="B46" s="189" t="s">
        <v>172</v>
      </c>
      <c r="C46" s="189"/>
      <c r="D46" s="189"/>
      <c r="E46" s="189"/>
      <c r="F46" s="189"/>
      <c r="G46" s="189"/>
      <c r="H46" s="189"/>
      <c r="I46" s="189"/>
      <c r="J46" s="189"/>
      <c r="K46" s="189"/>
      <c r="L46" s="20"/>
      <c r="M46" s="20"/>
      <c r="N46" s="20"/>
    </row>
    <row r="47" spans="1:14" ht="78" customHeight="1" thickTop="1" thickBot="1">
      <c r="A47" s="190" t="s">
        <v>167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2"/>
    </row>
    <row r="48" spans="1:14" ht="78" customHeight="1" thickTop="1">
      <c r="A48" s="15" t="s">
        <v>147</v>
      </c>
      <c r="B48" s="193" t="s">
        <v>30</v>
      </c>
      <c r="C48" s="194"/>
      <c r="D48" s="194"/>
      <c r="E48" s="194"/>
      <c r="F48" s="194"/>
      <c r="G48" s="194"/>
      <c r="H48" s="194"/>
      <c r="I48" s="194"/>
      <c r="J48" s="194"/>
      <c r="K48" s="195"/>
      <c r="L48" s="15" t="s">
        <v>31</v>
      </c>
      <c r="M48" s="15" t="s">
        <v>32</v>
      </c>
      <c r="N48" s="15" t="s">
        <v>33</v>
      </c>
    </row>
    <row r="49" spans="1:14" ht="96.6" customHeight="1" thickBot="1">
      <c r="A49" s="19">
        <v>15</v>
      </c>
      <c r="B49" s="189" t="s">
        <v>173</v>
      </c>
      <c r="C49" s="189"/>
      <c r="D49" s="189"/>
      <c r="E49" s="189"/>
      <c r="F49" s="189"/>
      <c r="G49" s="189"/>
      <c r="H49" s="189"/>
      <c r="I49" s="189"/>
      <c r="J49" s="189"/>
      <c r="K49" s="189"/>
      <c r="L49" s="20"/>
      <c r="M49" s="20"/>
      <c r="N49" s="20"/>
    </row>
    <row r="50" spans="1:14" ht="78" customHeight="1" thickTop="1" thickBot="1">
      <c r="A50" s="190" t="s">
        <v>167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2"/>
    </row>
    <row r="51" spans="1:14" ht="78" customHeight="1" thickTop="1">
      <c r="A51" s="15" t="s">
        <v>147</v>
      </c>
      <c r="B51" s="193" t="s">
        <v>30</v>
      </c>
      <c r="C51" s="194"/>
      <c r="D51" s="194"/>
      <c r="E51" s="194"/>
      <c r="F51" s="194"/>
      <c r="G51" s="194"/>
      <c r="H51" s="194"/>
      <c r="I51" s="194"/>
      <c r="J51" s="194"/>
      <c r="K51" s="195"/>
      <c r="L51" s="15" t="s">
        <v>31</v>
      </c>
      <c r="M51" s="15" t="s">
        <v>32</v>
      </c>
      <c r="N51" s="15" t="s">
        <v>33</v>
      </c>
    </row>
    <row r="52" spans="1:14" ht="57.95" customHeight="1" thickBot="1">
      <c r="A52" s="19">
        <v>16</v>
      </c>
      <c r="B52" s="189" t="s">
        <v>174</v>
      </c>
      <c r="C52" s="189"/>
      <c r="D52" s="189"/>
      <c r="E52" s="189"/>
      <c r="F52" s="189"/>
      <c r="G52" s="189"/>
      <c r="H52" s="189"/>
      <c r="I52" s="189"/>
      <c r="J52" s="189"/>
      <c r="K52" s="189"/>
      <c r="L52" s="20"/>
      <c r="M52" s="20"/>
      <c r="N52" s="20"/>
    </row>
    <row r="53" spans="1:14" ht="78" customHeight="1" thickTop="1" thickBot="1">
      <c r="A53" s="190" t="s">
        <v>167</v>
      </c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2"/>
    </row>
    <row r="54" spans="1:14" ht="78" customHeight="1" thickTop="1">
      <c r="A54" s="15" t="s">
        <v>147</v>
      </c>
      <c r="B54" s="193" t="s">
        <v>30</v>
      </c>
      <c r="C54" s="194"/>
      <c r="D54" s="194"/>
      <c r="E54" s="194"/>
      <c r="F54" s="194"/>
      <c r="G54" s="194"/>
      <c r="H54" s="194"/>
      <c r="I54" s="194"/>
      <c r="J54" s="194"/>
      <c r="K54" s="195"/>
      <c r="L54" s="15" t="s">
        <v>31</v>
      </c>
      <c r="M54" s="15" t="s">
        <v>32</v>
      </c>
      <c r="N54" s="15" t="s">
        <v>33</v>
      </c>
    </row>
    <row r="55" spans="1:14" ht="54.6" customHeight="1" thickBot="1">
      <c r="A55" s="19">
        <v>17</v>
      </c>
      <c r="B55" s="189" t="s">
        <v>175</v>
      </c>
      <c r="C55" s="189"/>
      <c r="D55" s="189"/>
      <c r="E55" s="189"/>
      <c r="F55" s="189"/>
      <c r="G55" s="189"/>
      <c r="H55" s="189"/>
      <c r="I55" s="189"/>
      <c r="J55" s="189"/>
      <c r="K55" s="189"/>
      <c r="L55" s="20"/>
      <c r="M55" s="20"/>
      <c r="N55" s="20"/>
    </row>
    <row r="56" spans="1:14" ht="78" customHeight="1" thickTop="1" thickBot="1">
      <c r="A56" s="190" t="s">
        <v>167</v>
      </c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2"/>
    </row>
    <row r="57" spans="1:14" ht="78" customHeight="1" thickTop="1">
      <c r="A57" s="15" t="s">
        <v>147</v>
      </c>
      <c r="B57" s="193" t="s">
        <v>30</v>
      </c>
      <c r="C57" s="194"/>
      <c r="D57" s="194"/>
      <c r="E57" s="194"/>
      <c r="F57" s="194"/>
      <c r="G57" s="194"/>
      <c r="H57" s="194"/>
      <c r="I57" s="194"/>
      <c r="J57" s="194"/>
      <c r="K57" s="195"/>
      <c r="L57" s="15" t="s">
        <v>31</v>
      </c>
      <c r="M57" s="15" t="s">
        <v>32</v>
      </c>
      <c r="N57" s="15" t="s">
        <v>33</v>
      </c>
    </row>
    <row r="58" spans="1:14" ht="54.95" customHeight="1" thickBot="1">
      <c r="A58" s="19">
        <v>18</v>
      </c>
      <c r="B58" s="189" t="s">
        <v>176</v>
      </c>
      <c r="C58" s="189"/>
      <c r="D58" s="189"/>
      <c r="E58" s="189"/>
      <c r="F58" s="189"/>
      <c r="G58" s="189"/>
      <c r="H58" s="189"/>
      <c r="I58" s="189"/>
      <c r="J58" s="189"/>
      <c r="K58" s="189"/>
      <c r="L58" s="20"/>
      <c r="M58" s="20"/>
      <c r="N58" s="20"/>
    </row>
    <row r="59" spans="1:14" ht="78" customHeight="1" thickTop="1" thickBot="1">
      <c r="A59" s="190" t="s">
        <v>167</v>
      </c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2"/>
    </row>
    <row r="60" spans="1:14" ht="15.75" thickTop="1"/>
  </sheetData>
  <mergeCells count="60">
    <mergeCell ref="B25:K25"/>
    <mergeCell ref="A26:N26"/>
    <mergeCell ref="B37:K37"/>
    <mergeCell ref="A38:N38"/>
    <mergeCell ref="B33:K33"/>
    <mergeCell ref="A35:N35"/>
    <mergeCell ref="B34:K34"/>
    <mergeCell ref="B36:K36"/>
    <mergeCell ref="A44:N44"/>
    <mergeCell ref="A32:N32"/>
    <mergeCell ref="B30:K30"/>
    <mergeCell ref="B31:K31"/>
    <mergeCell ref="A29:N29"/>
    <mergeCell ref="B43:K43"/>
    <mergeCell ref="B42:K42"/>
    <mergeCell ref="A8:N8"/>
    <mergeCell ref="B7:K7"/>
    <mergeCell ref="A3:N4"/>
    <mergeCell ref="A1:N2"/>
    <mergeCell ref="A5:A6"/>
    <mergeCell ref="L5:L6"/>
    <mergeCell ref="M5:M6"/>
    <mergeCell ref="N5:N6"/>
    <mergeCell ref="B5:K6"/>
    <mergeCell ref="B10:K10"/>
    <mergeCell ref="A11:N11"/>
    <mergeCell ref="B12:K12"/>
    <mergeCell ref="B13:K13"/>
    <mergeCell ref="A14:N14"/>
    <mergeCell ref="B15:K15"/>
    <mergeCell ref="B9:K9"/>
    <mergeCell ref="B40:K40"/>
    <mergeCell ref="B39:K39"/>
    <mergeCell ref="A41:N41"/>
    <mergeCell ref="B16:K16"/>
    <mergeCell ref="A17:N17"/>
    <mergeCell ref="B18:K18"/>
    <mergeCell ref="B19:K19"/>
    <mergeCell ref="B27:K27"/>
    <mergeCell ref="B28:K28"/>
    <mergeCell ref="A20:N20"/>
    <mergeCell ref="B21:K21"/>
    <mergeCell ref="B22:K22"/>
    <mergeCell ref="A23:N23"/>
    <mergeCell ref="B24:K24"/>
    <mergeCell ref="B45:K45"/>
    <mergeCell ref="B46:K46"/>
    <mergeCell ref="A47:N47"/>
    <mergeCell ref="B48:K48"/>
    <mergeCell ref="B49:K49"/>
    <mergeCell ref="A50:N50"/>
    <mergeCell ref="B51:K51"/>
    <mergeCell ref="B52:K52"/>
    <mergeCell ref="A53:N53"/>
    <mergeCell ref="B54:K54"/>
    <mergeCell ref="B55:K55"/>
    <mergeCell ref="A56:N56"/>
    <mergeCell ref="B57:K57"/>
    <mergeCell ref="B58:K58"/>
    <mergeCell ref="A59:N59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108"/>
  <sheetViews>
    <sheetView showGridLines="0" topLeftCell="A2" workbookViewId="0">
      <selection activeCell="I3" sqref="I3:N4"/>
    </sheetView>
  </sheetViews>
  <sheetFormatPr defaultRowHeight="15"/>
  <cols>
    <col min="8" max="8" width="8.7109375" customWidth="1"/>
    <col min="9" max="9" width="7.140625" customWidth="1"/>
    <col min="10" max="10" width="5.28515625" customWidth="1"/>
    <col min="13" max="13" width="7.5703125" customWidth="1"/>
    <col min="14" max="14" width="25.7109375" customWidth="1"/>
  </cols>
  <sheetData>
    <row r="1" spans="1:14" ht="16.5" customHeight="1" thickTop="1" thickBot="1">
      <c r="A1" s="221" t="s">
        <v>36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</row>
    <row r="2" spans="1:14" ht="24.75" customHeight="1" thickTop="1" thickBot="1">
      <c r="A2" s="222"/>
      <c r="B2" s="222"/>
      <c r="C2" s="222"/>
      <c r="D2" s="222"/>
      <c r="E2" s="222"/>
      <c r="F2" s="222"/>
      <c r="G2" s="222"/>
      <c r="H2" s="222"/>
      <c r="I2" s="221"/>
      <c r="J2" s="221"/>
      <c r="K2" s="221"/>
      <c r="L2" s="221"/>
      <c r="M2" s="221"/>
      <c r="N2" s="221"/>
    </row>
    <row r="3" spans="1:14" ht="24.75" customHeight="1" thickTop="1" thickBot="1">
      <c r="A3" s="157" t="s">
        <v>155</v>
      </c>
      <c r="B3" s="157"/>
      <c r="C3" s="157"/>
      <c r="D3" s="157"/>
      <c r="E3" s="157"/>
      <c r="F3" s="157"/>
      <c r="G3" s="157"/>
      <c r="H3" s="157"/>
      <c r="I3" s="232">
        <f>IF(COMISSÃO!A12="&lt; CLIQUE NA SETA AO LADO E INDIQUE O OBJETO DA AVALIAÇÃO &gt;","ESPECIFIQUE O OBJETO DA AVALIAÇÃO NA PLANILHA COMISSÃO",IF(COMISSÃO!A12="AO CREDENCIAMENTO DE FACULDADE",((I9*N9)+(I11*N11)+(I13*N13)+(I15*N15)+(I17*N17)), ((I9*N9)+(I11*N11)+(I13*N13)+(I15*N15)+(I17*N17))))</f>
        <v>1.6472222222222224</v>
      </c>
      <c r="J3" s="232"/>
      <c r="K3" s="232"/>
      <c r="L3" s="232"/>
      <c r="M3" s="232"/>
      <c r="N3" s="233"/>
    </row>
    <row r="4" spans="1:14" ht="24.75" customHeight="1" thickTop="1" thickBot="1">
      <c r="A4" s="157"/>
      <c r="B4" s="157"/>
      <c r="C4" s="157"/>
      <c r="D4" s="157"/>
      <c r="E4" s="157"/>
      <c r="F4" s="157"/>
      <c r="G4" s="157"/>
      <c r="H4" s="157"/>
      <c r="I4" s="234"/>
      <c r="J4" s="234"/>
      <c r="K4" s="234"/>
      <c r="L4" s="234"/>
      <c r="M4" s="234"/>
      <c r="N4" s="235"/>
    </row>
    <row r="5" spans="1:14" ht="21.75" customHeight="1" thickTop="1" thickBot="1">
      <c r="A5" s="157" t="s">
        <v>156</v>
      </c>
      <c r="B5" s="157"/>
      <c r="C5" s="157"/>
      <c r="D5" s="157"/>
      <c r="E5" s="157"/>
      <c r="F5" s="157"/>
      <c r="G5" s="157"/>
      <c r="H5" s="157"/>
      <c r="I5" s="223">
        <f>ROUND(I3,0)</f>
        <v>2</v>
      </c>
      <c r="J5" s="223"/>
      <c r="K5" s="223"/>
      <c r="L5" s="223"/>
      <c r="M5" s="223"/>
      <c r="N5" s="224"/>
    </row>
    <row r="6" spans="1:14" ht="33.950000000000003" customHeight="1" thickTop="1" thickBot="1">
      <c r="A6" s="157"/>
      <c r="B6" s="157"/>
      <c r="C6" s="157"/>
      <c r="D6" s="157"/>
      <c r="E6" s="157"/>
      <c r="F6" s="157"/>
      <c r="G6" s="157"/>
      <c r="H6" s="157"/>
      <c r="I6" s="225"/>
      <c r="J6" s="225"/>
      <c r="K6" s="225"/>
      <c r="L6" s="225"/>
      <c r="M6" s="225"/>
      <c r="N6" s="226"/>
    </row>
    <row r="7" spans="1:14" ht="16.5" customHeight="1" thickTop="1">
      <c r="A7" s="21"/>
      <c r="B7" s="22"/>
      <c r="C7" s="22"/>
      <c r="D7" s="22"/>
      <c r="E7" s="22"/>
      <c r="F7" s="22"/>
      <c r="G7" s="22"/>
      <c r="H7" s="23"/>
      <c r="I7" s="227" t="str">
        <f>IF(I5="ESPECIFIQUE O OBJETO DA AVALIAÇÃO NA PLANILHA COMISSÃO"," ",IF(I5&lt;2,"Não existe/Não há",IF(I5&lt;3,"Insuficiente",IF(I5&lt;4,"Suficiente",IF(I5&lt;=4.5,"Muito bom","Excelente")))))</f>
        <v>Insuficiente</v>
      </c>
      <c r="J7" s="228"/>
      <c r="K7" s="228"/>
      <c r="L7" s="228"/>
      <c r="M7" s="228"/>
      <c r="N7" s="174" t="s">
        <v>144</v>
      </c>
    </row>
    <row r="8" spans="1:14" ht="15.75" customHeight="1" thickBot="1">
      <c r="A8" s="24"/>
      <c r="B8" s="25"/>
      <c r="C8" s="25"/>
      <c r="D8" s="25"/>
      <c r="E8" s="25"/>
      <c r="F8" s="25"/>
      <c r="G8" s="25"/>
      <c r="H8" s="26"/>
      <c r="I8" s="229"/>
      <c r="J8" s="230"/>
      <c r="K8" s="230"/>
      <c r="L8" s="230"/>
      <c r="M8" s="230"/>
      <c r="N8" s="231"/>
    </row>
    <row r="9" spans="1:14" ht="16.5" customHeight="1" thickTop="1" thickBot="1">
      <c r="A9" s="220" t="s">
        <v>126</v>
      </c>
      <c r="B9" s="220"/>
      <c r="C9" s="220"/>
      <c r="D9" s="220"/>
      <c r="E9" s="220"/>
      <c r="F9" s="220"/>
      <c r="G9" s="220"/>
      <c r="H9" s="220"/>
      <c r="I9" s="134">
        <f>'EIXO 01'!I3</f>
        <v>1</v>
      </c>
      <c r="J9" s="63"/>
      <c r="K9" s="141">
        <f>I9</f>
        <v>1</v>
      </c>
      <c r="L9" s="57"/>
      <c r="M9" s="58"/>
      <c r="N9" s="218">
        <f>IF(COMISSÃO!A12="AO CREDENCIAMENTO DE FACULDADE",'ATOS E PESOS'!B2,'ATOS E PESOS'!B3)</f>
        <v>0.1</v>
      </c>
    </row>
    <row r="10" spans="1:14" ht="16.5" customHeight="1" thickTop="1" thickBot="1">
      <c r="A10" s="220"/>
      <c r="B10" s="220"/>
      <c r="C10" s="220"/>
      <c r="D10" s="220"/>
      <c r="E10" s="220"/>
      <c r="F10" s="220"/>
      <c r="G10" s="220"/>
      <c r="H10" s="220"/>
      <c r="I10" s="63"/>
      <c r="J10" s="63"/>
      <c r="K10" s="59"/>
      <c r="L10" s="60"/>
      <c r="M10" s="61"/>
      <c r="N10" s="219"/>
    </row>
    <row r="11" spans="1:14" ht="16.5" customHeight="1" thickTop="1" thickBot="1">
      <c r="A11" s="220" t="s">
        <v>127</v>
      </c>
      <c r="B11" s="220"/>
      <c r="C11" s="220"/>
      <c r="D11" s="220"/>
      <c r="E11" s="220"/>
      <c r="F11" s="220"/>
      <c r="G11" s="220"/>
      <c r="H11" s="220"/>
      <c r="I11" s="134">
        <f>'EIXO 02'!I5</f>
        <v>1</v>
      </c>
      <c r="J11" s="63"/>
      <c r="K11" s="141">
        <f t="shared" ref="K11" si="0">I11</f>
        <v>1</v>
      </c>
      <c r="L11" s="57"/>
      <c r="M11" s="58"/>
      <c r="N11" s="218">
        <f>IF(COMISSÃO!A12="AO CREDENCIAMENTO DE FACULDADE",'ATOS E PESOS'!C2,'ATOS E PESOS'!C3)</f>
        <v>0.2</v>
      </c>
    </row>
    <row r="12" spans="1:14" ht="16.5" customHeight="1" thickTop="1" thickBot="1">
      <c r="A12" s="220"/>
      <c r="B12" s="220"/>
      <c r="C12" s="220"/>
      <c r="D12" s="220"/>
      <c r="E12" s="220"/>
      <c r="F12" s="220"/>
      <c r="G12" s="220"/>
      <c r="H12" s="220"/>
      <c r="I12" s="63"/>
      <c r="J12" s="63"/>
      <c r="K12" s="59"/>
      <c r="L12" s="60"/>
      <c r="M12" s="61"/>
      <c r="N12" s="219"/>
    </row>
    <row r="13" spans="1:14" ht="16.5" customHeight="1" thickTop="1">
      <c r="A13" s="236" t="s">
        <v>128</v>
      </c>
      <c r="B13" s="237"/>
      <c r="C13" s="237"/>
      <c r="D13" s="237"/>
      <c r="E13" s="237"/>
      <c r="F13" s="237"/>
      <c r="G13" s="237"/>
      <c r="H13" s="238"/>
      <c r="I13" s="141">
        <f>'EIXO 03'!I7</f>
        <v>2.6666666666666665</v>
      </c>
      <c r="J13" s="58"/>
      <c r="K13" s="141">
        <f t="shared" ref="K13" si="1">I13</f>
        <v>2.6666666666666665</v>
      </c>
      <c r="L13" s="57"/>
      <c r="M13" s="58"/>
      <c r="N13" s="218">
        <f>IF(COMISSÃO!A12="AO CREDENCIAMENTO DE FACULDADE",'ATOS E PESOS'!D2,'ATOS E PESOS'!D3)</f>
        <v>0.3</v>
      </c>
    </row>
    <row r="14" spans="1:14" ht="16.5" customHeight="1" thickBot="1">
      <c r="A14" s="239"/>
      <c r="B14" s="240"/>
      <c r="C14" s="240"/>
      <c r="D14" s="240"/>
      <c r="E14" s="240"/>
      <c r="F14" s="240"/>
      <c r="G14" s="240"/>
      <c r="H14" s="241"/>
      <c r="I14" s="59"/>
      <c r="J14" s="61"/>
      <c r="K14" s="59"/>
      <c r="L14" s="60"/>
      <c r="M14" s="61"/>
      <c r="N14" s="219"/>
    </row>
    <row r="15" spans="1:14" ht="16.5" customHeight="1" thickTop="1">
      <c r="A15" s="236" t="s">
        <v>129</v>
      </c>
      <c r="B15" s="237"/>
      <c r="C15" s="237"/>
      <c r="D15" s="237"/>
      <c r="E15" s="237"/>
      <c r="F15" s="237"/>
      <c r="G15" s="237"/>
      <c r="H15" s="238"/>
      <c r="I15" s="141">
        <f>'EIXO 04'!I9</f>
        <v>1.625</v>
      </c>
      <c r="J15" s="58"/>
      <c r="K15" s="141">
        <f t="shared" ref="K15" si="2">I15</f>
        <v>1.625</v>
      </c>
      <c r="L15" s="57"/>
      <c r="M15" s="58"/>
      <c r="N15" s="218">
        <f>IF(COMISSÃO!A12="AO CREDENCIAMENTO DE FACULDADE",'ATOS E PESOS'!E2,'ATOS E PESOS'!E3)</f>
        <v>0.2</v>
      </c>
    </row>
    <row r="16" spans="1:14" ht="16.5" customHeight="1" thickBot="1">
      <c r="A16" s="239"/>
      <c r="B16" s="240"/>
      <c r="C16" s="240"/>
      <c r="D16" s="240"/>
      <c r="E16" s="240"/>
      <c r="F16" s="240"/>
      <c r="G16" s="240"/>
      <c r="H16" s="241"/>
      <c r="I16" s="59"/>
      <c r="J16" s="61"/>
      <c r="K16" s="59"/>
      <c r="L16" s="60"/>
      <c r="M16" s="61"/>
      <c r="N16" s="219"/>
    </row>
    <row r="17" spans="1:14" ht="16.5" customHeight="1" thickTop="1" thickBot="1">
      <c r="A17" s="220" t="s">
        <v>130</v>
      </c>
      <c r="B17" s="220"/>
      <c r="C17" s="220"/>
      <c r="D17" s="220"/>
      <c r="E17" s="220"/>
      <c r="F17" s="220"/>
      <c r="G17" s="220"/>
      <c r="H17" s="220"/>
      <c r="I17" s="134">
        <f>'EIXO 05'!I11</f>
        <v>1.1111111111111112</v>
      </c>
      <c r="J17" s="63"/>
      <c r="K17" s="141">
        <f t="shared" ref="K17" si="3">I17</f>
        <v>1.1111111111111112</v>
      </c>
      <c r="L17" s="57"/>
      <c r="M17" s="58"/>
      <c r="N17" s="218">
        <f>IF(COMISSÃO!A12="AO CREDENCIAMENTO DE FACULDADE",'ATOS E PESOS'!F2,'ATOS E PESOS'!F3)</f>
        <v>0.2</v>
      </c>
    </row>
    <row r="18" spans="1:14" ht="16.5" customHeight="1" thickTop="1" thickBot="1">
      <c r="A18" s="220"/>
      <c r="B18" s="220"/>
      <c r="C18" s="220"/>
      <c r="D18" s="220"/>
      <c r="E18" s="220"/>
      <c r="F18" s="220"/>
      <c r="G18" s="220"/>
      <c r="H18" s="220"/>
      <c r="I18" s="63"/>
      <c r="J18" s="63"/>
      <c r="K18" s="59"/>
      <c r="L18" s="60"/>
      <c r="M18" s="61"/>
      <c r="N18" s="219"/>
    </row>
    <row r="19" spans="1:14" ht="16.5" thickTop="1" thickBot="1">
      <c r="A19" s="63" t="s">
        <v>37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</row>
    <row r="20" spans="1:14" ht="16.5" thickTop="1" thickBot="1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</row>
    <row r="21" spans="1:14" ht="15.6" customHeight="1" thickTop="1">
      <c r="A21" s="103" t="s">
        <v>182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5"/>
    </row>
    <row r="22" spans="1:14" ht="15.6" customHeight="1">
      <c r="A22" s="106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8"/>
    </row>
    <row r="23" spans="1:14" ht="15.6" customHeight="1">
      <c r="A23" s="106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8"/>
    </row>
    <row r="24" spans="1:14" ht="15.6" customHeight="1">
      <c r="A24" s="106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8"/>
    </row>
    <row r="25" spans="1:14" ht="15.6" customHeight="1">
      <c r="A25" s="106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8"/>
    </row>
    <row r="26" spans="1:14" ht="15.6" customHeight="1">
      <c r="A26" s="106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8"/>
    </row>
    <row r="27" spans="1:14" ht="15.6" customHeight="1">
      <c r="A27" s="106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8"/>
    </row>
    <row r="28" spans="1:14" ht="15.6" customHeight="1">
      <c r="A28" s="106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8"/>
    </row>
    <row r="29" spans="1:14" ht="15.6" customHeight="1">
      <c r="A29" s="106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8"/>
    </row>
    <row r="30" spans="1:14" ht="15.6" customHeight="1">
      <c r="A30" s="106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/>
    </row>
    <row r="31" spans="1:14" ht="15.6" customHeight="1">
      <c r="A31" s="106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8"/>
    </row>
    <row r="32" spans="1:14" ht="15.6" customHeight="1">
      <c r="A32" s="106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8"/>
    </row>
    <row r="33" spans="1:14">
      <c r="A33" s="106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8"/>
    </row>
    <row r="34" spans="1:14">
      <c r="A34" s="106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8"/>
    </row>
    <row r="35" spans="1:14" ht="15.75" thickBot="1">
      <c r="A35" s="109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1"/>
    </row>
    <row r="36" spans="1:14" ht="15.6" customHeight="1" thickTop="1">
      <c r="A36" s="56" t="s">
        <v>145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8"/>
    </row>
    <row r="37" spans="1:14" ht="15.6" customHeight="1" thickBot="1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</row>
    <row r="38" spans="1:14" ht="15.75" thickTop="1">
      <c r="A38" s="103" t="s">
        <v>181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5"/>
    </row>
    <row r="39" spans="1:14">
      <c r="A39" s="106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8"/>
    </row>
    <row r="40" spans="1:14">
      <c r="A40" s="106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8"/>
    </row>
    <row r="41" spans="1:14">
      <c r="A41" s="106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8"/>
    </row>
    <row r="42" spans="1:14">
      <c r="A42" s="106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8"/>
    </row>
    <row r="43" spans="1:14">
      <c r="A43" s="106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8"/>
    </row>
    <row r="44" spans="1:14">
      <c r="A44" s="106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8"/>
    </row>
    <row r="45" spans="1:14">
      <c r="A45" s="106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8"/>
    </row>
    <row r="46" spans="1:14">
      <c r="A46" s="106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8"/>
    </row>
    <row r="47" spans="1:14">
      <c r="A47" s="106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8"/>
    </row>
    <row r="48" spans="1:14">
      <c r="A48" s="106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8"/>
    </row>
    <row r="49" spans="1:14">
      <c r="A49" s="106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8"/>
    </row>
    <row r="50" spans="1:14">
      <c r="A50" s="106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8"/>
    </row>
    <row r="51" spans="1:14">
      <c r="A51" s="106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8"/>
    </row>
    <row r="52" spans="1:14">
      <c r="A52" s="106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8"/>
    </row>
    <row r="53" spans="1:14">
      <c r="A53" s="106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8"/>
    </row>
    <row r="54" spans="1:14">
      <c r="A54" s="106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8"/>
    </row>
    <row r="55" spans="1:14">
      <c r="A55" s="106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8"/>
    </row>
    <row r="56" spans="1:14">
      <c r="A56" s="106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8"/>
    </row>
    <row r="57" spans="1:14">
      <c r="A57" s="106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8"/>
    </row>
    <row r="58" spans="1:14">
      <c r="A58" s="106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8"/>
    </row>
    <row r="59" spans="1:14">
      <c r="A59" s="106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8"/>
    </row>
    <row r="60" spans="1:14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8"/>
    </row>
    <row r="61" spans="1:14">
      <c r="A61" s="106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8"/>
    </row>
    <row r="62" spans="1:14">
      <c r="A62" s="106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8"/>
    </row>
    <row r="63" spans="1:14">
      <c r="A63" s="106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8"/>
    </row>
    <row r="64" spans="1:14">
      <c r="A64" s="106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8"/>
    </row>
    <row r="65" spans="1:14">
      <c r="A65" s="106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8"/>
    </row>
    <row r="66" spans="1:14">
      <c r="A66" s="106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8"/>
    </row>
    <row r="67" spans="1:14">
      <c r="A67" s="106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8"/>
    </row>
    <row r="68" spans="1:14">
      <c r="A68" s="106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8"/>
    </row>
    <row r="69" spans="1:14">
      <c r="A69" s="106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8"/>
    </row>
    <row r="70" spans="1:14">
      <c r="A70" s="106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8"/>
    </row>
    <row r="71" spans="1:14" ht="15.75" thickBot="1">
      <c r="A71" s="109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1"/>
    </row>
    <row r="72" spans="1:14" ht="15.6" customHeight="1" thickTop="1">
      <c r="A72" s="56" t="s">
        <v>145</v>
      </c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8"/>
    </row>
    <row r="73" spans="1:14" ht="15.6" customHeight="1" thickBot="1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1"/>
    </row>
    <row r="74" spans="1:14" ht="15.75" thickTop="1">
      <c r="A74" s="103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5"/>
    </row>
    <row r="75" spans="1:14">
      <c r="A75" s="106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8"/>
    </row>
    <row r="76" spans="1:14">
      <c r="A76" s="106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8"/>
    </row>
    <row r="77" spans="1:14">
      <c r="A77" s="106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8"/>
    </row>
    <row r="78" spans="1:14">
      <c r="A78" s="106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8"/>
    </row>
    <row r="79" spans="1:14">
      <c r="A79" s="106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8"/>
    </row>
    <row r="80" spans="1:14">
      <c r="A80" s="106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8"/>
    </row>
    <row r="81" spans="1:14">
      <c r="A81" s="106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8"/>
    </row>
    <row r="82" spans="1:14">
      <c r="A82" s="106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8"/>
    </row>
    <row r="83" spans="1:14">
      <c r="A83" s="106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8"/>
    </row>
    <row r="84" spans="1:14">
      <c r="A84" s="106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8"/>
    </row>
    <row r="85" spans="1:14">
      <c r="A85" s="106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8"/>
    </row>
    <row r="86" spans="1:14">
      <c r="A86" s="106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8"/>
    </row>
    <row r="87" spans="1:14">
      <c r="A87" s="106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8"/>
    </row>
    <row r="88" spans="1:14">
      <c r="A88" s="106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8"/>
    </row>
    <row r="89" spans="1:14">
      <c r="A89" s="106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8"/>
    </row>
    <row r="90" spans="1:14">
      <c r="A90" s="106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8"/>
    </row>
    <row r="91" spans="1:14">
      <c r="A91" s="106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8"/>
    </row>
    <row r="92" spans="1:14">
      <c r="A92" s="106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8"/>
    </row>
    <row r="93" spans="1:14">
      <c r="A93" s="106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8"/>
    </row>
    <row r="94" spans="1:14">
      <c r="A94" s="106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8"/>
    </row>
    <row r="95" spans="1:14">
      <c r="A95" s="106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8"/>
    </row>
    <row r="96" spans="1:14">
      <c r="A96" s="106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8"/>
    </row>
    <row r="97" spans="1:14">
      <c r="A97" s="106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8"/>
    </row>
    <row r="98" spans="1:14">
      <c r="A98" s="106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8"/>
    </row>
    <row r="99" spans="1:14">
      <c r="A99" s="106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8"/>
    </row>
    <row r="100" spans="1:14">
      <c r="A100" s="106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8"/>
    </row>
    <row r="101" spans="1:14">
      <c r="A101" s="106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8"/>
    </row>
    <row r="102" spans="1:14">
      <c r="A102" s="106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8"/>
    </row>
    <row r="103" spans="1:14">
      <c r="A103" s="106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8"/>
    </row>
    <row r="104" spans="1:14">
      <c r="A104" s="106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8"/>
    </row>
    <row r="105" spans="1:14">
      <c r="A105" s="106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8"/>
    </row>
    <row r="106" spans="1:14">
      <c r="A106" s="106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8"/>
    </row>
    <row r="107" spans="1:14" ht="15.75" thickBot="1">
      <c r="A107" s="109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1"/>
    </row>
    <row r="108" spans="1:14" ht="15.75" thickTop="1"/>
  </sheetData>
  <mergeCells count="33">
    <mergeCell ref="I15:J16"/>
    <mergeCell ref="N9:N10"/>
    <mergeCell ref="N11:N12"/>
    <mergeCell ref="N13:N14"/>
    <mergeCell ref="A11:H12"/>
    <mergeCell ref="N15:N16"/>
    <mergeCell ref="I11:J12"/>
    <mergeCell ref="K11:M12"/>
    <mergeCell ref="K13:M14"/>
    <mergeCell ref="A15:H16"/>
    <mergeCell ref="A13:H14"/>
    <mergeCell ref="I13:J14"/>
    <mergeCell ref="K15:M16"/>
    <mergeCell ref="A1:N2"/>
    <mergeCell ref="I5:N6"/>
    <mergeCell ref="A9:H10"/>
    <mergeCell ref="I9:J10"/>
    <mergeCell ref="I7:M8"/>
    <mergeCell ref="N7:N8"/>
    <mergeCell ref="K9:M10"/>
    <mergeCell ref="I3:N4"/>
    <mergeCell ref="A3:H4"/>
    <mergeCell ref="A5:H6"/>
    <mergeCell ref="A72:N73"/>
    <mergeCell ref="A74:N107"/>
    <mergeCell ref="N17:N18"/>
    <mergeCell ref="A17:H18"/>
    <mergeCell ref="I17:J18"/>
    <mergeCell ref="A38:N71"/>
    <mergeCell ref="A36:N37"/>
    <mergeCell ref="A19:N20"/>
    <mergeCell ref="K17:M18"/>
    <mergeCell ref="A21:N35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activeCell="D3" sqref="D3"/>
    </sheetView>
  </sheetViews>
  <sheetFormatPr defaultRowHeight="15"/>
  <cols>
    <col min="1" max="1" width="73.85546875" bestFit="1" customWidth="1"/>
  </cols>
  <sheetData>
    <row r="1" spans="1:6">
      <c r="A1" s="1" t="s">
        <v>15</v>
      </c>
      <c r="B1" s="11" t="s">
        <v>139</v>
      </c>
      <c r="C1" s="11" t="s">
        <v>140</v>
      </c>
      <c r="D1" s="11" t="s">
        <v>141</v>
      </c>
      <c r="E1" s="11" t="s">
        <v>142</v>
      </c>
      <c r="F1" s="11" t="s">
        <v>143</v>
      </c>
    </row>
    <row r="2" spans="1:6">
      <c r="A2" t="s">
        <v>40</v>
      </c>
      <c r="B2" s="12">
        <v>0.1</v>
      </c>
      <c r="C2" s="12">
        <v>0.2</v>
      </c>
      <c r="D2" s="12">
        <v>0.2</v>
      </c>
      <c r="E2" s="12">
        <v>0.2</v>
      </c>
      <c r="F2" s="12">
        <v>0.3</v>
      </c>
    </row>
    <row r="3" spans="1:6">
      <c r="A3" t="s">
        <v>45</v>
      </c>
      <c r="B3" s="12">
        <v>0.1</v>
      </c>
      <c r="C3" s="12">
        <v>0.2</v>
      </c>
      <c r="D3" s="12">
        <v>0.3</v>
      </c>
      <c r="E3" s="12">
        <v>0.2</v>
      </c>
      <c r="F3" s="12">
        <v>0.2</v>
      </c>
    </row>
    <row r="4" spans="1:6">
      <c r="A4" t="s">
        <v>41</v>
      </c>
      <c r="B4" s="12">
        <v>0.1</v>
      </c>
      <c r="C4" s="12">
        <v>0.2</v>
      </c>
      <c r="D4" s="12">
        <v>0.3</v>
      </c>
      <c r="E4" s="12">
        <v>0.2</v>
      </c>
      <c r="F4" s="12">
        <v>0.2</v>
      </c>
    </row>
    <row r="5" spans="1:6">
      <c r="A5" t="s">
        <v>42</v>
      </c>
      <c r="B5" s="12">
        <v>0.1</v>
      </c>
      <c r="C5" s="12">
        <v>0.2</v>
      </c>
      <c r="D5" s="12">
        <v>0.3</v>
      </c>
      <c r="E5" s="12">
        <v>0.2</v>
      </c>
      <c r="F5" s="12">
        <v>0.2</v>
      </c>
    </row>
    <row r="6" spans="1:6">
      <c r="A6" t="s">
        <v>43</v>
      </c>
      <c r="B6" s="12">
        <v>0.1</v>
      </c>
      <c r="C6" s="12">
        <v>0.2</v>
      </c>
      <c r="D6" s="12">
        <v>0.3</v>
      </c>
      <c r="E6" s="12">
        <v>0.2</v>
      </c>
      <c r="F6" s="12">
        <v>0.2</v>
      </c>
    </row>
    <row r="7" spans="1:6">
      <c r="A7" t="s">
        <v>44</v>
      </c>
      <c r="B7" s="12">
        <v>0.1</v>
      </c>
      <c r="C7" s="12">
        <v>0.2</v>
      </c>
      <c r="D7" s="12">
        <v>0.3</v>
      </c>
      <c r="E7" s="12">
        <v>0.2</v>
      </c>
      <c r="F7" s="12">
        <v>0.2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4"/>
  <sheetViews>
    <sheetView showGridLines="0" showRowColHeaders="0" topLeftCell="A27" workbookViewId="0">
      <selection sqref="A1:P2"/>
    </sheetView>
  </sheetViews>
  <sheetFormatPr defaultRowHeight="15"/>
  <cols>
    <col min="3" max="3" width="7.140625" customWidth="1"/>
    <col min="12" max="12" width="7.5703125" customWidth="1"/>
    <col min="13" max="13" width="7.7109375" customWidth="1"/>
    <col min="14" max="14" width="7.28515625" customWidth="1"/>
    <col min="15" max="15" width="7.5703125" customWidth="1"/>
    <col min="16" max="16" width="9.140625" customWidth="1"/>
  </cols>
  <sheetData>
    <row r="1" spans="1:16" ht="15" customHeight="1" thickTop="1" thickBo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15" customHeight="1" thickTop="1" thickBo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15" customHeight="1" thickTop="1">
      <c r="A3" s="38" t="s">
        <v>146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4" spans="1:16" ht="15" customHeight="1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ht="15" customHeight="1">
      <c r="A5" s="41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ht="15" customHeight="1">
      <c r="A6" s="41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ht="15" customHeight="1">
      <c r="A7" s="41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1:16" ht="15" customHeight="1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3"/>
    </row>
    <row r="9" spans="1:16" ht="15" customHeight="1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</row>
    <row r="10" spans="1:16" ht="21" customHeight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3"/>
    </row>
    <row r="11" spans="1:16" ht="15" customHeight="1" thickBot="1">
      <c r="A11" s="41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3"/>
    </row>
    <row r="12" spans="1:16" ht="15" customHeight="1" thickTop="1" thickBot="1">
      <c r="A12" s="63" t="s">
        <v>1</v>
      </c>
      <c r="B12" s="63"/>
      <c r="C12" s="63"/>
      <c r="D12" s="63" t="s">
        <v>2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</row>
    <row r="13" spans="1:16" ht="15" customHeight="1" thickTop="1" thickBot="1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</row>
    <row r="14" spans="1:16" ht="15" customHeight="1" thickTop="1" thickBot="1">
      <c r="A14" s="64">
        <v>1</v>
      </c>
      <c r="B14" s="64"/>
      <c r="C14" s="64"/>
      <c r="D14" s="62" t="s">
        <v>55</v>
      </c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</row>
    <row r="15" spans="1:16" ht="15" customHeight="1" thickTop="1" thickBot="1">
      <c r="A15" s="64"/>
      <c r="B15" s="64"/>
      <c r="C15" s="64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</row>
    <row r="16" spans="1:16" ht="15" customHeight="1" thickTop="1" thickBot="1">
      <c r="A16" s="64">
        <v>2</v>
      </c>
      <c r="B16" s="64"/>
      <c r="C16" s="64"/>
      <c r="D16" s="62" t="s">
        <v>56</v>
      </c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</row>
    <row r="17" spans="1:16" ht="15" customHeight="1" thickTop="1" thickBot="1">
      <c r="A17" s="64"/>
      <c r="B17" s="64"/>
      <c r="C17" s="64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</row>
    <row r="18" spans="1:16" ht="15" customHeight="1" thickTop="1" thickBot="1">
      <c r="A18" s="64">
        <v>3</v>
      </c>
      <c r="B18" s="64"/>
      <c r="C18" s="64"/>
      <c r="D18" s="62" t="s">
        <v>57</v>
      </c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</row>
    <row r="19" spans="1:16" ht="15" customHeight="1" thickTop="1" thickBot="1">
      <c r="A19" s="64"/>
      <c r="B19" s="64"/>
      <c r="C19" s="64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</row>
    <row r="20" spans="1:16" ht="15" customHeight="1" thickTop="1" thickBot="1">
      <c r="A20" s="64">
        <v>4</v>
      </c>
      <c r="B20" s="64"/>
      <c r="C20" s="64"/>
      <c r="D20" s="62" t="s">
        <v>58</v>
      </c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</row>
    <row r="21" spans="1:16" ht="15" customHeight="1" thickTop="1" thickBot="1">
      <c r="A21" s="64"/>
      <c r="B21" s="64"/>
      <c r="C21" s="64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 ht="15" customHeight="1" thickTop="1" thickBot="1">
      <c r="A22" s="64">
        <v>5</v>
      </c>
      <c r="B22" s="64"/>
      <c r="C22" s="64"/>
      <c r="D22" s="62" t="s">
        <v>59</v>
      </c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</row>
    <row r="23" spans="1:16" ht="15" customHeight="1" thickTop="1" thickBot="1">
      <c r="A23" s="64"/>
      <c r="B23" s="64"/>
      <c r="C23" s="64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20.25" customHeight="1" thickTop="1">
      <c r="A24" s="38" t="s">
        <v>68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40"/>
    </row>
    <row r="25" spans="1:16" ht="27" customHeight="1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3"/>
    </row>
    <row r="26" spans="1:16" ht="37.5" customHeight="1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3"/>
    </row>
    <row r="27" spans="1:16" ht="15" customHeight="1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3"/>
    </row>
    <row r="28" spans="1:16" ht="15" customHeight="1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3"/>
    </row>
    <row r="29" spans="1:16" ht="15" customHeight="1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ht="15" customHeight="1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3"/>
    </row>
    <row r="31" spans="1:16" ht="15" customHeight="1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3"/>
    </row>
    <row r="32" spans="1:16" ht="15" customHeight="1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3"/>
    </row>
    <row r="33" spans="1:16" ht="15" customHeight="1" thickBot="1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6"/>
    </row>
    <row r="34" spans="1:16" ht="53.25" customHeight="1" thickTop="1">
      <c r="A34" s="71" t="s">
        <v>60</v>
      </c>
      <c r="B34" s="72"/>
      <c r="C34" s="72"/>
      <c r="D34" s="72"/>
      <c r="E34" s="72"/>
      <c r="F34" s="72"/>
      <c r="G34" s="72"/>
      <c r="H34" s="73"/>
      <c r="I34" s="71" t="s">
        <v>61</v>
      </c>
      <c r="J34" s="72"/>
      <c r="K34" s="72"/>
      <c r="L34" s="72"/>
      <c r="M34" s="72"/>
      <c r="N34" s="72"/>
      <c r="O34" s="72"/>
      <c r="P34" s="73"/>
    </row>
    <row r="35" spans="1:16" ht="39" customHeight="1" thickBot="1">
      <c r="A35" s="74"/>
      <c r="B35" s="75"/>
      <c r="C35" s="75"/>
      <c r="D35" s="75"/>
      <c r="E35" s="75"/>
      <c r="F35" s="75"/>
      <c r="G35" s="75"/>
      <c r="H35" s="76"/>
      <c r="I35" s="74"/>
      <c r="J35" s="75"/>
      <c r="K35" s="75"/>
      <c r="L35" s="75"/>
      <c r="M35" s="75"/>
      <c r="N35" s="75"/>
      <c r="O35" s="75"/>
      <c r="P35" s="76"/>
    </row>
    <row r="36" spans="1:16" ht="15" customHeight="1" thickTop="1">
      <c r="A36" s="65" t="s">
        <v>62</v>
      </c>
      <c r="B36" s="66"/>
      <c r="C36" s="66"/>
      <c r="D36" s="66"/>
      <c r="E36" s="66"/>
      <c r="F36" s="66"/>
      <c r="G36" s="66"/>
      <c r="H36" s="67"/>
      <c r="I36" s="66" t="s">
        <v>65</v>
      </c>
      <c r="J36" s="66"/>
      <c r="K36" s="66"/>
      <c r="L36" s="66"/>
      <c r="M36" s="66"/>
      <c r="N36" s="66"/>
      <c r="O36" s="66"/>
      <c r="P36" s="67"/>
    </row>
    <row r="37" spans="1:16" ht="15" customHeight="1" thickBot="1">
      <c r="A37" s="68"/>
      <c r="B37" s="69"/>
      <c r="C37" s="69"/>
      <c r="D37" s="69"/>
      <c r="E37" s="69"/>
      <c r="F37" s="69"/>
      <c r="G37" s="69"/>
      <c r="H37" s="70"/>
      <c r="I37" s="69"/>
      <c r="J37" s="69"/>
      <c r="K37" s="69"/>
      <c r="L37" s="69"/>
      <c r="M37" s="69"/>
      <c r="N37" s="69"/>
      <c r="O37" s="69"/>
      <c r="P37" s="70"/>
    </row>
    <row r="38" spans="1:16" ht="15" customHeight="1" thickTop="1">
      <c r="A38" s="65" t="s">
        <v>63</v>
      </c>
      <c r="B38" s="66"/>
      <c r="C38" s="66"/>
      <c r="D38" s="66"/>
      <c r="E38" s="66"/>
      <c r="F38" s="66"/>
      <c r="G38" s="66"/>
      <c r="H38" s="67"/>
      <c r="I38" s="66" t="s">
        <v>66</v>
      </c>
      <c r="J38" s="66"/>
      <c r="K38" s="66"/>
      <c r="L38" s="66"/>
      <c r="M38" s="66"/>
      <c r="N38" s="66"/>
      <c r="O38" s="66"/>
      <c r="P38" s="67"/>
    </row>
    <row r="39" spans="1:16" ht="15" customHeight="1" thickBot="1">
      <c r="A39" s="68"/>
      <c r="B39" s="69"/>
      <c r="C39" s="69"/>
      <c r="D39" s="69"/>
      <c r="E39" s="69"/>
      <c r="F39" s="69"/>
      <c r="G39" s="69"/>
      <c r="H39" s="70"/>
      <c r="I39" s="69"/>
      <c r="J39" s="69"/>
      <c r="K39" s="69"/>
      <c r="L39" s="69"/>
      <c r="M39" s="69"/>
      <c r="N39" s="69"/>
      <c r="O39" s="69"/>
      <c r="P39" s="70"/>
    </row>
    <row r="40" spans="1:16" ht="15" customHeight="1" thickTop="1">
      <c r="A40" s="65" t="s">
        <v>64</v>
      </c>
      <c r="B40" s="66"/>
      <c r="C40" s="66"/>
      <c r="D40" s="66"/>
      <c r="E40" s="66"/>
      <c r="F40" s="66"/>
      <c r="G40" s="66"/>
      <c r="H40" s="67"/>
      <c r="I40" s="66" t="s">
        <v>67</v>
      </c>
      <c r="J40" s="66"/>
      <c r="K40" s="66"/>
      <c r="L40" s="66"/>
      <c r="M40" s="66"/>
      <c r="N40" s="66"/>
      <c r="O40" s="66"/>
      <c r="P40" s="67"/>
    </row>
    <row r="41" spans="1:16" ht="15" customHeight="1" thickBot="1">
      <c r="A41" s="68"/>
      <c r="B41" s="69"/>
      <c r="C41" s="69"/>
      <c r="D41" s="69"/>
      <c r="E41" s="69"/>
      <c r="F41" s="69"/>
      <c r="G41" s="69"/>
      <c r="H41" s="70"/>
      <c r="I41" s="69"/>
      <c r="J41" s="69"/>
      <c r="K41" s="69"/>
      <c r="L41" s="69"/>
      <c r="M41" s="69"/>
      <c r="N41" s="69"/>
      <c r="O41" s="69"/>
      <c r="P41" s="70"/>
    </row>
    <row r="42" spans="1:16" ht="15.75" customHeight="1" thickTop="1">
      <c r="A42" s="38" t="s">
        <v>148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40"/>
    </row>
    <row r="43" spans="1:16" ht="15" customHeight="1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3"/>
    </row>
    <row r="44" spans="1:16" ht="15" customHeight="1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3"/>
    </row>
    <row r="45" spans="1:16" ht="15" customHeight="1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3"/>
    </row>
    <row r="46" spans="1:16" ht="15" customHeight="1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3"/>
    </row>
    <row r="47" spans="1:16" ht="15" customHeight="1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3"/>
    </row>
    <row r="48" spans="1:16" ht="15" customHeight="1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3"/>
    </row>
    <row r="49" spans="1:16" ht="15" customHeight="1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3"/>
    </row>
    <row r="50" spans="1:16" ht="15" customHeight="1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3"/>
    </row>
    <row r="51" spans="1:16" ht="15" customHeight="1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3"/>
    </row>
    <row r="52" spans="1:16" ht="15" customHeight="1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3"/>
    </row>
    <row r="53" spans="1:16" ht="15" customHeight="1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3"/>
    </row>
    <row r="54" spans="1:16" ht="15" customHeight="1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3"/>
    </row>
    <row r="55" spans="1:16" ht="15" customHeight="1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3"/>
    </row>
    <row r="56" spans="1:16" ht="15" customHeight="1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3"/>
    </row>
    <row r="57" spans="1:16" ht="15" customHeight="1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3"/>
    </row>
    <row r="58" spans="1:16" ht="15" customHeight="1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3"/>
    </row>
    <row r="59" spans="1:16" ht="15" customHeight="1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3"/>
    </row>
    <row r="60" spans="1:16" ht="15" customHeight="1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3"/>
    </row>
    <row r="61" spans="1:16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3"/>
    </row>
    <row r="62" spans="1:16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3"/>
    </row>
    <row r="63" spans="1:16" ht="17.25" customHeight="1" thickBot="1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6"/>
    </row>
    <row r="64" spans="1:16" ht="15.75" thickTop="1"/>
  </sheetData>
  <sheetProtection password="DF18" sheet="1" objects="1" scenarios="1"/>
  <mergeCells count="24">
    <mergeCell ref="A24:P33"/>
    <mergeCell ref="A42:P63"/>
    <mergeCell ref="A40:H41"/>
    <mergeCell ref="I40:P41"/>
    <mergeCell ref="A22:C23"/>
    <mergeCell ref="A34:H35"/>
    <mergeCell ref="A38:H39"/>
    <mergeCell ref="I38:P39"/>
    <mergeCell ref="I34:P35"/>
    <mergeCell ref="A36:H37"/>
    <mergeCell ref="I36:P37"/>
    <mergeCell ref="A1:P2"/>
    <mergeCell ref="A3:P11"/>
    <mergeCell ref="D20:P21"/>
    <mergeCell ref="D22:P23"/>
    <mergeCell ref="D12:P13"/>
    <mergeCell ref="D14:P15"/>
    <mergeCell ref="A18:C19"/>
    <mergeCell ref="A20:C21"/>
    <mergeCell ref="D16:P17"/>
    <mergeCell ref="D18:P19"/>
    <mergeCell ref="A12:C13"/>
    <mergeCell ref="A14:C15"/>
    <mergeCell ref="A16:C17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verticalDpi="300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147"/>
  <sheetViews>
    <sheetView showGridLines="0" showRowColHeaders="0" workbookViewId="0">
      <selection activeCell="A74" sqref="A74:C75"/>
    </sheetView>
  </sheetViews>
  <sheetFormatPr defaultRowHeight="15"/>
  <cols>
    <col min="3" max="3" width="10.28515625" customWidth="1"/>
  </cols>
  <sheetData>
    <row r="1" spans="1:14" ht="16.5" thickTop="1" thickBot="1">
      <c r="A1" s="37" t="s">
        <v>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6.5" thickTop="1" thickBo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60" customHeight="1" thickTop="1" thickBot="1">
      <c r="A3" s="77" t="s">
        <v>70</v>
      </c>
      <c r="B3" s="77"/>
      <c r="C3" s="77"/>
      <c r="D3" s="78" t="s">
        <v>69</v>
      </c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ht="51.75" customHeight="1" thickTop="1" thickBot="1">
      <c r="A4" s="77"/>
      <c r="B4" s="77"/>
      <c r="C4" s="77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4" ht="15.75" customHeight="1" thickTop="1" thickBot="1">
      <c r="A5" s="77" t="s">
        <v>72</v>
      </c>
      <c r="B5" s="77"/>
      <c r="C5" s="77"/>
      <c r="D5" s="78" t="s">
        <v>71</v>
      </c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4" ht="16.5" thickTop="1" thickBot="1">
      <c r="A6" s="77"/>
      <c r="B6" s="77"/>
      <c r="C6" s="77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1:14" ht="28.5" customHeight="1" thickTop="1" thickBot="1">
      <c r="A7" s="79" t="s">
        <v>74</v>
      </c>
      <c r="B7" s="79"/>
      <c r="C7" s="79"/>
      <c r="D7" s="79" t="s">
        <v>73</v>
      </c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1:14" ht="38.25" customHeight="1" thickTop="1" thickBot="1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1:14" ht="30.75" customHeight="1" thickTop="1" thickBot="1">
      <c r="A9" s="79" t="s">
        <v>76</v>
      </c>
      <c r="B9" s="79"/>
      <c r="C9" s="79"/>
      <c r="D9" s="79" t="s">
        <v>75</v>
      </c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1:14" ht="27" customHeight="1" thickTop="1" thickBot="1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1:14" ht="32.25" customHeight="1" thickTop="1" thickBot="1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</row>
    <row r="12" spans="1:14" ht="66.75" customHeight="1" thickTop="1" thickBot="1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</row>
    <row r="13" spans="1:14" ht="25.5" customHeight="1" thickTop="1" thickBot="1">
      <c r="A13" s="78" t="s">
        <v>78</v>
      </c>
      <c r="B13" s="78"/>
      <c r="C13" s="78"/>
      <c r="D13" s="78" t="s">
        <v>77</v>
      </c>
      <c r="E13" s="78"/>
      <c r="F13" s="78"/>
      <c r="G13" s="78"/>
      <c r="H13" s="78"/>
      <c r="I13" s="78"/>
      <c r="J13" s="78"/>
      <c r="K13" s="78"/>
      <c r="L13" s="78"/>
      <c r="M13" s="78"/>
      <c r="N13" s="78"/>
    </row>
    <row r="14" spans="1:14" ht="22.5" customHeight="1" thickTop="1" thickBot="1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14" ht="32.25" customHeight="1" thickTop="1" thickBot="1">
      <c r="A15" s="78" t="s">
        <v>80</v>
      </c>
      <c r="B15" s="78"/>
      <c r="C15" s="78"/>
      <c r="D15" s="78" t="s">
        <v>79</v>
      </c>
      <c r="E15" s="78"/>
      <c r="F15" s="78"/>
      <c r="G15" s="78"/>
      <c r="H15" s="78"/>
      <c r="I15" s="78"/>
      <c r="J15" s="78"/>
      <c r="K15" s="78"/>
      <c r="L15" s="78"/>
      <c r="M15" s="78"/>
      <c r="N15" s="78"/>
    </row>
    <row r="16" spans="1:14" ht="24" customHeight="1" thickTop="1" thickBot="1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</row>
    <row r="17" spans="1:14" ht="30.75" customHeight="1" thickTop="1" thickBot="1">
      <c r="A17" s="78" t="s">
        <v>81</v>
      </c>
      <c r="B17" s="78"/>
      <c r="C17" s="78"/>
      <c r="D17" s="78" t="s">
        <v>4</v>
      </c>
      <c r="E17" s="78"/>
      <c r="F17" s="78"/>
      <c r="G17" s="78"/>
      <c r="H17" s="78"/>
      <c r="I17" s="78"/>
      <c r="J17" s="78"/>
      <c r="K17" s="78"/>
      <c r="L17" s="78"/>
      <c r="M17" s="78"/>
      <c r="N17" s="78"/>
    </row>
    <row r="18" spans="1:14" ht="24.75" customHeight="1" thickTop="1" thickBot="1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</row>
    <row r="19" spans="1:14" ht="24.75" customHeight="1" thickTop="1" thickBot="1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14" ht="18" customHeight="1" thickTop="1" thickBot="1">
      <c r="A20" s="78" t="s">
        <v>82</v>
      </c>
      <c r="B20" s="78"/>
      <c r="C20" s="78"/>
      <c r="D20" s="78" t="s">
        <v>83</v>
      </c>
      <c r="E20" s="78"/>
      <c r="F20" s="78"/>
      <c r="G20" s="78"/>
      <c r="H20" s="78"/>
      <c r="I20" s="78"/>
      <c r="J20" s="78"/>
      <c r="K20" s="78"/>
      <c r="L20" s="78"/>
      <c r="M20" s="78"/>
      <c r="N20" s="78"/>
    </row>
    <row r="21" spans="1:14" ht="17.25" customHeight="1" thickTop="1" thickBot="1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</row>
    <row r="22" spans="1:14" ht="15.75" customHeight="1" thickTop="1" thickBot="1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</row>
    <row r="23" spans="1:14" ht="22.5" customHeight="1" thickTop="1" thickBot="1">
      <c r="A23" s="78" t="s">
        <v>85</v>
      </c>
      <c r="B23" s="78"/>
      <c r="C23" s="78"/>
      <c r="D23" s="78" t="s">
        <v>84</v>
      </c>
      <c r="E23" s="78"/>
      <c r="F23" s="78"/>
      <c r="G23" s="78"/>
      <c r="H23" s="78"/>
      <c r="I23" s="78"/>
      <c r="J23" s="78"/>
      <c r="K23" s="78"/>
      <c r="L23" s="78"/>
      <c r="M23" s="78"/>
      <c r="N23" s="78"/>
    </row>
    <row r="24" spans="1:14" ht="27" customHeight="1" thickTop="1" thickBot="1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</row>
    <row r="25" spans="1:14" ht="22.5" customHeight="1" thickTop="1" thickBot="1">
      <c r="A25" s="78" t="s">
        <v>87</v>
      </c>
      <c r="B25" s="78"/>
      <c r="C25" s="78"/>
      <c r="D25" s="78" t="s">
        <v>86</v>
      </c>
      <c r="E25" s="78"/>
      <c r="F25" s="78"/>
      <c r="G25" s="78"/>
      <c r="H25" s="78"/>
      <c r="I25" s="78"/>
      <c r="J25" s="78"/>
      <c r="K25" s="78"/>
      <c r="L25" s="78"/>
      <c r="M25" s="78"/>
      <c r="N25" s="78"/>
    </row>
    <row r="26" spans="1:14" ht="26.25" customHeight="1" thickTop="1" thickBot="1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</row>
    <row r="27" spans="1:14" ht="16.5" thickTop="1" thickBot="1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</row>
    <row r="28" spans="1:14" ht="23.25" customHeight="1" thickTop="1" thickBot="1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</row>
    <row r="29" spans="1:14" ht="28.5" customHeight="1" thickTop="1" thickBot="1">
      <c r="A29" s="78" t="s">
        <v>89</v>
      </c>
      <c r="B29" s="78"/>
      <c r="C29" s="78"/>
      <c r="D29" s="78" t="s">
        <v>88</v>
      </c>
      <c r="E29" s="78"/>
      <c r="F29" s="78"/>
      <c r="G29" s="78"/>
      <c r="H29" s="78"/>
      <c r="I29" s="78"/>
      <c r="J29" s="78"/>
      <c r="K29" s="78"/>
      <c r="L29" s="78"/>
      <c r="M29" s="78"/>
      <c r="N29" s="78"/>
    </row>
    <row r="30" spans="1:14" ht="21.75" customHeight="1" thickTop="1" thickBot="1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1:14" ht="20.25" customHeight="1" thickTop="1" thickBot="1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</row>
    <row r="32" spans="1:14" ht="16.5" thickTop="1" thickBot="1">
      <c r="A32" s="78" t="s">
        <v>91</v>
      </c>
      <c r="B32" s="78"/>
      <c r="C32" s="78"/>
      <c r="D32" s="78" t="s">
        <v>90</v>
      </c>
      <c r="E32" s="78"/>
      <c r="F32" s="78"/>
      <c r="G32" s="78"/>
      <c r="H32" s="78"/>
      <c r="I32" s="78"/>
      <c r="J32" s="78"/>
      <c r="K32" s="78"/>
      <c r="L32" s="78"/>
      <c r="M32" s="78"/>
      <c r="N32" s="78"/>
    </row>
    <row r="33" spans="1:14" ht="34.5" customHeight="1" thickTop="1" thickBot="1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</row>
    <row r="34" spans="1:14" ht="24.75" customHeight="1" thickTop="1" thickBot="1">
      <c r="A34" s="78" t="s">
        <v>92</v>
      </c>
      <c r="B34" s="78"/>
      <c r="C34" s="78"/>
      <c r="D34" s="78" t="s">
        <v>5</v>
      </c>
      <c r="E34" s="78"/>
      <c r="F34" s="78"/>
      <c r="G34" s="78"/>
      <c r="H34" s="78"/>
      <c r="I34" s="78"/>
      <c r="J34" s="78"/>
      <c r="K34" s="78"/>
      <c r="L34" s="78"/>
      <c r="M34" s="78"/>
      <c r="N34" s="78"/>
    </row>
    <row r="35" spans="1:14" ht="17.25" customHeight="1" thickTop="1" thickBot="1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</row>
    <row r="36" spans="1:14" ht="11.25" customHeight="1" thickTop="1" thickBot="1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</row>
    <row r="37" spans="1:14" ht="1.5" customHeight="1" thickTop="1" thickBot="1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</row>
    <row r="38" spans="1:14" ht="16.5" thickTop="1" thickBot="1">
      <c r="A38" s="78" t="s">
        <v>94</v>
      </c>
      <c r="B38" s="78"/>
      <c r="C38" s="78"/>
      <c r="D38" s="78" t="s">
        <v>93</v>
      </c>
      <c r="E38" s="78"/>
      <c r="F38" s="78"/>
      <c r="G38" s="78"/>
      <c r="H38" s="78"/>
      <c r="I38" s="78"/>
      <c r="J38" s="78"/>
      <c r="K38" s="78"/>
      <c r="L38" s="78"/>
      <c r="M38" s="78"/>
      <c r="N38" s="78"/>
    </row>
    <row r="39" spans="1:14" ht="22.5" customHeight="1" thickTop="1" thickBot="1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</row>
    <row r="40" spans="1:14" ht="32.25" customHeight="1" thickTop="1" thickBot="1">
      <c r="A40" s="78" t="s">
        <v>96</v>
      </c>
      <c r="B40" s="78"/>
      <c r="C40" s="78"/>
      <c r="D40" s="78" t="s">
        <v>95</v>
      </c>
      <c r="E40" s="78"/>
      <c r="F40" s="78"/>
      <c r="G40" s="78"/>
      <c r="H40" s="78"/>
      <c r="I40" s="78"/>
      <c r="J40" s="78"/>
      <c r="K40" s="78"/>
      <c r="L40" s="78"/>
      <c r="M40" s="78"/>
      <c r="N40" s="78"/>
    </row>
    <row r="41" spans="1:14" ht="30.75" customHeight="1" thickTop="1" thickBot="1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</row>
    <row r="42" spans="1:14" ht="23.25" customHeight="1" thickTop="1" thickBot="1">
      <c r="A42" s="78" t="s">
        <v>98</v>
      </c>
      <c r="B42" s="78"/>
      <c r="C42" s="78"/>
      <c r="D42" s="78" t="s">
        <v>97</v>
      </c>
      <c r="E42" s="78"/>
      <c r="F42" s="78"/>
      <c r="G42" s="78"/>
      <c r="H42" s="78"/>
      <c r="I42" s="78"/>
      <c r="J42" s="78"/>
      <c r="K42" s="78"/>
      <c r="L42" s="78"/>
      <c r="M42" s="78"/>
      <c r="N42" s="78"/>
    </row>
    <row r="43" spans="1:14" ht="25.5" customHeight="1" thickTop="1" thickBot="1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</row>
    <row r="44" spans="1:14" ht="31.5" customHeight="1" thickTop="1" thickBot="1">
      <c r="A44" s="78" t="s">
        <v>99</v>
      </c>
      <c r="B44" s="78"/>
      <c r="C44" s="78"/>
      <c r="D44" s="78" t="s">
        <v>6</v>
      </c>
      <c r="E44" s="78"/>
      <c r="F44" s="78"/>
      <c r="G44" s="78"/>
      <c r="H44" s="78"/>
      <c r="I44" s="78"/>
      <c r="J44" s="78"/>
      <c r="K44" s="78"/>
      <c r="L44" s="78"/>
      <c r="M44" s="78"/>
      <c r="N44" s="78"/>
    </row>
    <row r="45" spans="1:14" ht="20.25" customHeight="1" thickTop="1" thickBot="1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</row>
    <row r="46" spans="1:14" ht="12" customHeight="1" thickTop="1" thickBot="1">
      <c r="A46" s="78" t="s">
        <v>101</v>
      </c>
      <c r="B46" s="78"/>
      <c r="C46" s="78"/>
      <c r="D46" s="78" t="s">
        <v>100</v>
      </c>
      <c r="E46" s="78"/>
      <c r="F46" s="78"/>
      <c r="G46" s="78"/>
      <c r="H46" s="78"/>
      <c r="I46" s="78"/>
      <c r="J46" s="78"/>
      <c r="K46" s="78"/>
      <c r="L46" s="78"/>
      <c r="M46" s="78"/>
      <c r="N46" s="78"/>
    </row>
    <row r="47" spans="1:14" ht="9" customHeight="1" thickTop="1" thickBot="1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</row>
    <row r="48" spans="1:14" ht="10.5" customHeight="1" thickTop="1" thickBot="1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</row>
    <row r="49" spans="1:14" ht="12.75" customHeight="1" thickTop="1" thickBot="1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</row>
    <row r="50" spans="1:14" ht="12" customHeight="1" thickTop="1" thickBot="1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</row>
    <row r="51" spans="1:14" ht="7.5" customHeight="1" thickTop="1" thickBot="1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</row>
    <row r="52" spans="1:14" ht="23.25" customHeight="1" thickTop="1" thickBot="1">
      <c r="A52" s="78" t="s">
        <v>103</v>
      </c>
      <c r="B52" s="78"/>
      <c r="C52" s="78"/>
      <c r="D52" s="78" t="s">
        <v>102</v>
      </c>
      <c r="E52" s="78"/>
      <c r="F52" s="78"/>
      <c r="G52" s="78"/>
      <c r="H52" s="78"/>
      <c r="I52" s="78"/>
      <c r="J52" s="78"/>
      <c r="K52" s="78"/>
      <c r="L52" s="78"/>
      <c r="M52" s="78"/>
      <c r="N52" s="78"/>
    </row>
    <row r="53" spans="1:14" ht="25.5" customHeight="1" thickTop="1" thickBot="1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</row>
    <row r="54" spans="1:14" ht="92.25" customHeight="1" thickTop="1" thickBot="1">
      <c r="A54" s="78" t="s">
        <v>105</v>
      </c>
      <c r="B54" s="78"/>
      <c r="C54" s="78"/>
      <c r="D54" s="78" t="s">
        <v>104</v>
      </c>
      <c r="E54" s="78"/>
      <c r="F54" s="78"/>
      <c r="G54" s="78"/>
      <c r="H54" s="78"/>
      <c r="I54" s="78"/>
      <c r="J54" s="78"/>
      <c r="K54" s="78"/>
      <c r="L54" s="78"/>
      <c r="M54" s="78"/>
      <c r="N54" s="78"/>
    </row>
    <row r="55" spans="1:14" ht="66" customHeight="1" thickTop="1" thickBot="1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</row>
    <row r="56" spans="1:14" ht="73.5" customHeight="1" thickTop="1" thickBot="1">
      <c r="A56" s="78" t="s">
        <v>106</v>
      </c>
      <c r="B56" s="78"/>
      <c r="C56" s="78"/>
      <c r="D56" s="78" t="s">
        <v>107</v>
      </c>
      <c r="E56" s="78"/>
      <c r="F56" s="78"/>
      <c r="G56" s="78"/>
      <c r="H56" s="78"/>
      <c r="I56" s="78"/>
      <c r="J56" s="78"/>
      <c r="K56" s="78"/>
      <c r="L56" s="78"/>
      <c r="M56" s="78"/>
      <c r="N56" s="78"/>
    </row>
    <row r="57" spans="1:14" ht="65.25" customHeight="1" thickTop="1" thickBot="1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</row>
    <row r="58" spans="1:14" ht="30" customHeight="1" thickTop="1" thickBot="1">
      <c r="A58" s="78" t="s">
        <v>108</v>
      </c>
      <c r="B58" s="78"/>
      <c r="C58" s="78"/>
      <c r="D58" s="78" t="s">
        <v>7</v>
      </c>
      <c r="E58" s="78"/>
      <c r="F58" s="78"/>
      <c r="G58" s="78"/>
      <c r="H58" s="78"/>
      <c r="I58" s="78"/>
      <c r="J58" s="78"/>
      <c r="K58" s="78"/>
      <c r="L58" s="78"/>
      <c r="M58" s="78"/>
      <c r="N58" s="78"/>
    </row>
    <row r="59" spans="1:14" ht="32.25" customHeight="1" thickTop="1" thickBot="1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</row>
    <row r="60" spans="1:14" ht="25.5" customHeight="1" thickTop="1" thickBot="1">
      <c r="A60" s="78" t="s">
        <v>110</v>
      </c>
      <c r="B60" s="78"/>
      <c r="C60" s="78"/>
      <c r="D60" s="78" t="s">
        <v>109</v>
      </c>
      <c r="E60" s="78"/>
      <c r="F60" s="78"/>
      <c r="G60" s="78"/>
      <c r="H60" s="78"/>
      <c r="I60" s="78"/>
      <c r="J60" s="78"/>
      <c r="K60" s="78"/>
      <c r="L60" s="78"/>
      <c r="M60" s="78"/>
      <c r="N60" s="78"/>
    </row>
    <row r="61" spans="1:14" ht="72.75" customHeight="1" thickTop="1" thickBot="1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</row>
    <row r="62" spans="1:14" ht="100.5" customHeight="1" thickTop="1" thickBot="1">
      <c r="A62" s="78" t="s">
        <v>112</v>
      </c>
      <c r="B62" s="78"/>
      <c r="C62" s="78"/>
      <c r="D62" s="78" t="s">
        <v>111</v>
      </c>
      <c r="E62" s="78"/>
      <c r="F62" s="78"/>
      <c r="G62" s="78"/>
      <c r="H62" s="78"/>
      <c r="I62" s="78"/>
      <c r="J62" s="78"/>
      <c r="K62" s="78"/>
      <c r="L62" s="78"/>
      <c r="M62" s="78"/>
      <c r="N62" s="78"/>
    </row>
    <row r="63" spans="1:14" ht="84" customHeight="1" thickTop="1" thickBot="1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</row>
    <row r="64" spans="1:14" ht="21" customHeight="1" thickTop="1" thickBot="1">
      <c r="A64" s="78" t="s">
        <v>114</v>
      </c>
      <c r="B64" s="78"/>
      <c r="C64" s="78"/>
      <c r="D64" s="78" t="s">
        <v>113</v>
      </c>
      <c r="E64" s="78"/>
      <c r="F64" s="78"/>
      <c r="G64" s="78"/>
      <c r="H64" s="78"/>
      <c r="I64" s="78"/>
      <c r="J64" s="78"/>
      <c r="K64" s="78"/>
      <c r="L64" s="78"/>
      <c r="M64" s="78"/>
      <c r="N64" s="78"/>
    </row>
    <row r="65" spans="1:14" ht="25.5" customHeight="1" thickTop="1" thickBot="1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</row>
    <row r="66" spans="1:14" ht="42.75" customHeight="1" thickTop="1" thickBot="1">
      <c r="A66" s="78" t="s">
        <v>116</v>
      </c>
      <c r="B66" s="78"/>
      <c r="C66" s="78"/>
      <c r="D66" s="78" t="s">
        <v>115</v>
      </c>
      <c r="E66" s="78"/>
      <c r="F66" s="78"/>
      <c r="G66" s="78"/>
      <c r="H66" s="78"/>
      <c r="I66" s="78"/>
      <c r="J66" s="78"/>
      <c r="K66" s="78"/>
      <c r="L66" s="78"/>
      <c r="M66" s="78"/>
      <c r="N66" s="78"/>
    </row>
    <row r="67" spans="1:14" ht="54" customHeight="1" thickTop="1" thickBot="1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</row>
    <row r="68" spans="1:14" ht="35.25" customHeight="1" thickTop="1" thickBot="1">
      <c r="A68" s="78" t="s">
        <v>118</v>
      </c>
      <c r="B68" s="78"/>
      <c r="C68" s="78"/>
      <c r="D68" s="78" t="s">
        <v>117</v>
      </c>
      <c r="E68" s="78"/>
      <c r="F68" s="78"/>
      <c r="G68" s="78"/>
      <c r="H68" s="78"/>
      <c r="I68" s="78"/>
      <c r="J68" s="78"/>
      <c r="K68" s="78"/>
      <c r="L68" s="78"/>
      <c r="M68" s="78"/>
      <c r="N68" s="78"/>
    </row>
    <row r="69" spans="1:14" ht="27" customHeight="1" thickTop="1" thickBot="1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</row>
    <row r="70" spans="1:14" ht="24" customHeight="1" thickTop="1" thickBot="1">
      <c r="A70" s="78" t="s">
        <v>120</v>
      </c>
      <c r="B70" s="78"/>
      <c r="C70" s="78"/>
      <c r="D70" s="78" t="s">
        <v>119</v>
      </c>
      <c r="E70" s="78"/>
      <c r="F70" s="78"/>
      <c r="G70" s="78"/>
      <c r="H70" s="78"/>
      <c r="I70" s="78"/>
      <c r="J70" s="78"/>
      <c r="K70" s="78"/>
      <c r="L70" s="78"/>
      <c r="M70" s="78"/>
      <c r="N70" s="78"/>
    </row>
    <row r="71" spans="1:14" ht="25.5" customHeight="1" thickTop="1" thickBot="1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</row>
    <row r="72" spans="1:14" ht="25.5" customHeight="1" thickTop="1" thickBot="1">
      <c r="A72" s="78" t="s">
        <v>121</v>
      </c>
      <c r="B72" s="78"/>
      <c r="C72" s="78"/>
      <c r="D72" s="78" t="s">
        <v>8</v>
      </c>
      <c r="E72" s="78"/>
      <c r="F72" s="78"/>
      <c r="G72" s="78"/>
      <c r="H72" s="78"/>
      <c r="I72" s="78"/>
      <c r="J72" s="78"/>
      <c r="K72" s="78"/>
      <c r="L72" s="78"/>
      <c r="M72" s="78"/>
      <c r="N72" s="78"/>
    </row>
    <row r="73" spans="1:14" ht="27.75" customHeight="1" thickTop="1" thickBot="1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</row>
    <row r="74" spans="1:14" ht="58.5" customHeight="1" thickTop="1" thickBot="1">
      <c r="A74" s="78" t="s">
        <v>122</v>
      </c>
      <c r="B74" s="78"/>
      <c r="C74" s="78"/>
      <c r="D74" s="78" t="s">
        <v>9</v>
      </c>
      <c r="E74" s="78"/>
      <c r="F74" s="78"/>
      <c r="G74" s="78"/>
      <c r="H74" s="78"/>
      <c r="I74" s="78"/>
      <c r="J74" s="78"/>
      <c r="K74" s="78"/>
      <c r="L74" s="78"/>
      <c r="M74" s="78"/>
      <c r="N74" s="78"/>
    </row>
    <row r="75" spans="1:14" ht="51.75" customHeight="1" thickTop="1" thickBot="1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</row>
    <row r="76" spans="1:14" ht="33.75" customHeight="1" thickTop="1" thickBot="1">
      <c r="A76" s="78" t="s">
        <v>124</v>
      </c>
      <c r="B76" s="78"/>
      <c r="C76" s="78"/>
      <c r="D76" s="78" t="s">
        <v>123</v>
      </c>
      <c r="E76" s="78"/>
      <c r="F76" s="78"/>
      <c r="G76" s="78"/>
      <c r="H76" s="78"/>
      <c r="I76" s="78"/>
      <c r="J76" s="78"/>
      <c r="K76" s="78"/>
      <c r="L76" s="78"/>
      <c r="M76" s="78"/>
      <c r="N76" s="78"/>
    </row>
    <row r="77" spans="1:14" ht="27.75" customHeight="1" thickTop="1" thickBot="1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</row>
    <row r="78" spans="1:14" ht="16.5" customHeight="1" thickTop="1"/>
    <row r="79" spans="1:14" ht="30" customHeight="1"/>
    <row r="80" spans="1:14" ht="36.75" customHeight="1"/>
    <row r="81" ht="24" customHeight="1"/>
    <row r="82" ht="58.5" customHeight="1"/>
    <row r="83" ht="51.75" customHeight="1"/>
    <row r="84" ht="90" customHeight="1"/>
    <row r="85" ht="68.25" customHeight="1"/>
    <row r="86" ht="25.5" customHeight="1"/>
    <row r="87" ht="21" customHeight="1"/>
    <row r="88" ht="22.5" customHeight="1"/>
    <row r="89" ht="21.75" customHeight="1"/>
    <row r="90" ht="27.75" customHeight="1"/>
    <row r="91" ht="33.75" customHeight="1"/>
    <row r="92" ht="25.5" customHeight="1"/>
    <row r="93" ht="43.5" customHeight="1"/>
    <row r="94" ht="24.75" customHeight="1"/>
    <row r="95" ht="23.25" customHeight="1"/>
    <row r="96" ht="42" customHeight="1"/>
    <row r="97" ht="36.75" customHeight="1"/>
    <row r="98" ht="16.5" customHeight="1"/>
    <row r="99" ht="16.5" customHeight="1"/>
    <row r="100" ht="46.5" customHeight="1"/>
    <row r="101" ht="16.5" customHeight="1"/>
    <row r="102" ht="81" customHeight="1"/>
    <row r="103" ht="90" customHeight="1"/>
    <row r="104" ht="16.5" customHeight="1"/>
    <row r="105" ht="16.5" customHeight="1"/>
    <row r="106" ht="16.5" customHeight="1"/>
    <row r="107" ht="24.75" customHeight="1"/>
    <row r="108" ht="16.5" customHeight="1"/>
    <row r="109" ht="16.5" customHeight="1"/>
    <row r="110" ht="49.5" customHeight="1"/>
    <row r="111" ht="60.75" customHeight="1"/>
    <row r="112" ht="26.25" customHeight="1"/>
    <row r="113" ht="21" customHeight="1"/>
    <row r="114" ht="51.75" customHeight="1"/>
    <row r="115" ht="39" customHeight="1"/>
    <row r="116" ht="16.5" customHeight="1"/>
    <row r="117" ht="16.5" customHeight="1"/>
    <row r="118" ht="46.5" customHeight="1"/>
    <row r="119" ht="61.5" customHeight="1"/>
    <row r="120" ht="55.5" customHeight="1"/>
    <row r="121" ht="52.5" customHeight="1"/>
    <row r="122" ht="59.25" customHeight="1"/>
    <row r="123" ht="45.75" customHeight="1"/>
    <row r="124" ht="41.25" customHeight="1"/>
    <row r="125" ht="35.25" customHeight="1"/>
    <row r="126" ht="57" customHeight="1"/>
    <row r="127" ht="51" customHeight="1"/>
    <row r="128" ht="32.2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34.5" customHeight="1"/>
    <row r="137" ht="60" customHeight="1"/>
    <row r="138" ht="44.25" customHeight="1"/>
    <row r="139" ht="49.5" customHeight="1"/>
    <row r="140" ht="30" customHeight="1"/>
    <row r="141" ht="12.75" customHeight="1"/>
    <row r="142" ht="20.25" customHeight="1"/>
    <row r="143" ht="37.5" customHeight="1"/>
    <row r="144" ht="51" customHeight="1"/>
    <row r="145" ht="39" customHeight="1"/>
    <row r="146" ht="16.5" customHeight="1"/>
    <row r="147" ht="16.5" customHeight="1"/>
  </sheetData>
  <sheetProtection password="DF18" sheet="1" objects="1" scenarios="1"/>
  <mergeCells count="63">
    <mergeCell ref="A72:C73"/>
    <mergeCell ref="D72:N73"/>
    <mergeCell ref="A74:C75"/>
    <mergeCell ref="D74:N75"/>
    <mergeCell ref="A76:C77"/>
    <mergeCell ref="D76:N77"/>
    <mergeCell ref="A66:C67"/>
    <mergeCell ref="D66:N67"/>
    <mergeCell ref="A68:C69"/>
    <mergeCell ref="D68:N69"/>
    <mergeCell ref="A70:C71"/>
    <mergeCell ref="D70:N71"/>
    <mergeCell ref="A60:C61"/>
    <mergeCell ref="D60:N61"/>
    <mergeCell ref="A62:C63"/>
    <mergeCell ref="D62:N63"/>
    <mergeCell ref="A64:C65"/>
    <mergeCell ref="D64:N65"/>
    <mergeCell ref="A54:C55"/>
    <mergeCell ref="D54:N55"/>
    <mergeCell ref="A56:C57"/>
    <mergeCell ref="D56:N57"/>
    <mergeCell ref="A58:C59"/>
    <mergeCell ref="D58:N59"/>
    <mergeCell ref="A44:C45"/>
    <mergeCell ref="D44:N45"/>
    <mergeCell ref="A46:C51"/>
    <mergeCell ref="D46:N51"/>
    <mergeCell ref="A52:C53"/>
    <mergeCell ref="D52:N53"/>
    <mergeCell ref="A38:C39"/>
    <mergeCell ref="D38:N39"/>
    <mergeCell ref="A40:C41"/>
    <mergeCell ref="D40:N41"/>
    <mergeCell ref="A42:C43"/>
    <mergeCell ref="D42:N43"/>
    <mergeCell ref="A29:C31"/>
    <mergeCell ref="D29:N31"/>
    <mergeCell ref="A32:C33"/>
    <mergeCell ref="D32:N33"/>
    <mergeCell ref="D34:N37"/>
    <mergeCell ref="A34:C37"/>
    <mergeCell ref="D23:N24"/>
    <mergeCell ref="A23:C24"/>
    <mergeCell ref="D25:N28"/>
    <mergeCell ref="A25:C28"/>
    <mergeCell ref="D17:N19"/>
    <mergeCell ref="A17:C19"/>
    <mergeCell ref="A20:C22"/>
    <mergeCell ref="D20:N22"/>
    <mergeCell ref="A15:C16"/>
    <mergeCell ref="D15:N16"/>
    <mergeCell ref="A5:C6"/>
    <mergeCell ref="A7:C8"/>
    <mergeCell ref="D7:N8"/>
    <mergeCell ref="A9:C12"/>
    <mergeCell ref="D9:N12"/>
    <mergeCell ref="A1:N2"/>
    <mergeCell ref="A3:C4"/>
    <mergeCell ref="D3:N4"/>
    <mergeCell ref="D5:N6"/>
    <mergeCell ref="A13:C14"/>
    <mergeCell ref="D13:N14"/>
  </mergeCells>
  <pageMargins left="0.511811024" right="0.511811024" top="0.78740157499999996" bottom="0.78740157499999996" header="0.31496062000000002" footer="0.31496062000000002"/>
  <pageSetup paperSize="9" orientation="landscape" horizontalDpi="4294967293" verticalDpi="300" r:id="rId1"/>
  <rowBreaks count="10" manualBreakCount="10">
    <brk id="14" max="16383" man="1"/>
    <brk id="33" max="16383" man="1"/>
    <brk id="53" max="16383" man="1"/>
    <brk id="61" max="16383" man="1"/>
    <brk id="73" max="16383" man="1"/>
    <brk id="83" max="16383" man="1"/>
    <brk id="95" max="16383" man="1"/>
    <brk id="109" max="16383" man="1"/>
    <brk id="119" max="16383" man="1"/>
    <brk id="1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O37"/>
  <sheetViews>
    <sheetView showGridLines="0" tabSelected="1" zoomScale="106" zoomScaleNormal="106" workbookViewId="0">
      <selection activeCell="Q37" sqref="Q37"/>
    </sheetView>
  </sheetViews>
  <sheetFormatPr defaultRowHeight="15"/>
  <cols>
    <col min="4" max="4" width="9.140625" customWidth="1"/>
    <col min="14" max="14" width="10.7109375" customWidth="1"/>
    <col min="15" max="15" width="8.7109375" customWidth="1"/>
  </cols>
  <sheetData>
    <row r="1" spans="1:15" ht="15.75" thickTop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ht="15" customHeight="1">
      <c r="A2" s="5"/>
      <c r="D2" s="10"/>
      <c r="E2" s="86" t="s">
        <v>38</v>
      </c>
      <c r="F2" s="86"/>
      <c r="G2" s="86"/>
      <c r="H2" s="86"/>
      <c r="I2" s="86"/>
      <c r="J2" s="86"/>
      <c r="K2" s="86"/>
      <c r="L2" s="86"/>
      <c r="M2" s="86"/>
      <c r="N2" s="86"/>
      <c r="O2" s="87"/>
    </row>
    <row r="3" spans="1:15" ht="15" customHeight="1">
      <c r="A3" s="5"/>
      <c r="D3" s="10"/>
      <c r="E3" s="86"/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15" ht="15" customHeight="1">
      <c r="A4" s="5"/>
      <c r="D4" s="10"/>
      <c r="E4" s="86"/>
      <c r="F4" s="86"/>
      <c r="G4" s="86"/>
      <c r="H4" s="86"/>
      <c r="I4" s="86"/>
      <c r="J4" s="86"/>
      <c r="K4" s="86"/>
      <c r="L4" s="86"/>
      <c r="M4" s="86"/>
      <c r="N4" s="86"/>
      <c r="O4" s="87"/>
    </row>
    <row r="5" spans="1:15" ht="15" customHeight="1">
      <c r="A5" s="5"/>
      <c r="D5" s="10"/>
      <c r="E5" s="86"/>
      <c r="F5" s="86"/>
      <c r="G5" s="86"/>
      <c r="H5" s="86"/>
      <c r="I5" s="86"/>
      <c r="J5" s="86"/>
      <c r="K5" s="86"/>
      <c r="L5" s="86"/>
      <c r="M5" s="86"/>
      <c r="N5" s="86"/>
      <c r="O5" s="87"/>
    </row>
    <row r="6" spans="1:15" ht="15" customHeight="1">
      <c r="A6" s="5"/>
      <c r="D6" s="10"/>
      <c r="E6" s="86"/>
      <c r="F6" s="86"/>
      <c r="G6" s="86"/>
      <c r="H6" s="86"/>
      <c r="I6" s="86"/>
      <c r="J6" s="86"/>
      <c r="K6" s="86"/>
      <c r="L6" s="86"/>
      <c r="M6" s="86"/>
      <c r="N6" s="86"/>
      <c r="O6" s="87"/>
    </row>
    <row r="7" spans="1:15">
      <c r="A7" s="5"/>
      <c r="O7" s="6"/>
    </row>
    <row r="8" spans="1:15">
      <c r="A8" s="5"/>
      <c r="O8" s="6"/>
    </row>
    <row r="9" spans="1:15">
      <c r="A9" s="5"/>
      <c r="B9" s="91" t="s">
        <v>39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6"/>
    </row>
    <row r="10" spans="1:15">
      <c r="A10" s="5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6"/>
    </row>
    <row r="11" spans="1:15" ht="15.6" customHeight="1">
      <c r="A11" s="96" t="s">
        <v>177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8"/>
    </row>
    <row r="12" spans="1:15" ht="15" customHeight="1">
      <c r="A12" s="92" t="s">
        <v>45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4"/>
    </row>
    <row r="13" spans="1:15">
      <c r="A13" s="5"/>
      <c r="O13" s="6"/>
    </row>
    <row r="14" spans="1:15" ht="15" customHeight="1">
      <c r="A14" s="88" t="s">
        <v>150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90"/>
    </row>
    <row r="15" spans="1:15">
      <c r="A15" s="88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90"/>
    </row>
    <row r="16" spans="1:15">
      <c r="A16" s="5"/>
      <c r="O16" s="6"/>
    </row>
    <row r="17" spans="1:15" ht="15" customHeight="1">
      <c r="A17" s="83" t="s">
        <v>10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5"/>
    </row>
    <row r="18" spans="1:15" ht="15" customHeight="1">
      <c r="A18" s="83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5"/>
    </row>
    <row r="19" spans="1:15">
      <c r="A19" s="5"/>
      <c r="O19" s="6"/>
    </row>
    <row r="20" spans="1:15">
      <c r="A20" s="5"/>
      <c r="O20" s="6"/>
    </row>
    <row r="21" spans="1:15" ht="15" customHeight="1">
      <c r="A21" s="5"/>
      <c r="B21" s="95" t="s">
        <v>34</v>
      </c>
      <c r="C21" s="95"/>
      <c r="D21" s="95"/>
      <c r="E21" s="95"/>
      <c r="F21" s="95"/>
      <c r="G21" s="95"/>
      <c r="H21" s="95"/>
      <c r="I21" s="95"/>
      <c r="J21" s="95"/>
      <c r="K21" s="84" t="s">
        <v>35</v>
      </c>
      <c r="L21" s="84"/>
      <c r="M21" s="84"/>
      <c r="N21" s="84"/>
      <c r="O21" s="6"/>
    </row>
    <row r="22" spans="1:15" ht="15" customHeight="1">
      <c r="A22" s="5"/>
      <c r="B22" s="95"/>
      <c r="C22" s="95"/>
      <c r="D22" s="95"/>
      <c r="E22" s="95"/>
      <c r="F22" s="95"/>
      <c r="G22" s="95"/>
      <c r="H22" s="95"/>
      <c r="I22" s="95"/>
      <c r="J22" s="95"/>
      <c r="K22" s="84"/>
      <c r="L22" s="84"/>
      <c r="M22" s="84"/>
      <c r="N22" s="84"/>
      <c r="O22" s="6"/>
    </row>
    <row r="23" spans="1:15">
      <c r="A23" s="5"/>
      <c r="O23" s="6"/>
    </row>
    <row r="24" spans="1:15" ht="15" customHeight="1">
      <c r="A24" s="5"/>
      <c r="B24" s="82" t="s">
        <v>11</v>
      </c>
      <c r="C24" s="82"/>
      <c r="D24" s="82"/>
      <c r="E24" s="82"/>
      <c r="F24" s="81" t="s">
        <v>12</v>
      </c>
      <c r="G24" s="81"/>
      <c r="H24" s="81"/>
      <c r="I24" s="81"/>
      <c r="J24" s="81"/>
      <c r="K24" s="81"/>
      <c r="L24" s="81"/>
      <c r="M24" s="81"/>
      <c r="N24" s="81"/>
      <c r="O24" s="6"/>
    </row>
    <row r="25" spans="1:15" ht="15" customHeight="1">
      <c r="A25" s="5"/>
      <c r="B25" s="82"/>
      <c r="C25" s="82"/>
      <c r="D25" s="82"/>
      <c r="E25" s="82"/>
      <c r="F25" s="81"/>
      <c r="G25" s="81"/>
      <c r="H25" s="81"/>
      <c r="I25" s="81"/>
      <c r="J25" s="81"/>
      <c r="K25" s="81"/>
      <c r="L25" s="81"/>
      <c r="M25" s="81"/>
      <c r="N25" s="81"/>
      <c r="O25" s="6"/>
    </row>
    <row r="26" spans="1:15" ht="15" customHeight="1">
      <c r="A26" s="5"/>
      <c r="F26" s="81" t="s">
        <v>12</v>
      </c>
      <c r="G26" s="81"/>
      <c r="H26" s="81"/>
      <c r="I26" s="81"/>
      <c r="J26" s="81"/>
      <c r="K26" s="81"/>
      <c r="L26" s="81"/>
      <c r="M26" s="81"/>
      <c r="N26" s="81"/>
      <c r="O26" s="6"/>
    </row>
    <row r="27" spans="1:15" ht="15" customHeight="1">
      <c r="A27" s="5"/>
      <c r="F27" s="81"/>
      <c r="G27" s="81"/>
      <c r="H27" s="81"/>
      <c r="I27" s="81"/>
      <c r="J27" s="81"/>
      <c r="K27" s="81"/>
      <c r="L27" s="81"/>
      <c r="M27" s="81"/>
      <c r="N27" s="81"/>
      <c r="O27" s="6"/>
    </row>
    <row r="28" spans="1:15" ht="15" customHeight="1">
      <c r="A28" s="5"/>
      <c r="F28" s="81" t="s">
        <v>12</v>
      </c>
      <c r="G28" s="81"/>
      <c r="H28" s="81"/>
      <c r="I28" s="81"/>
      <c r="J28" s="81"/>
      <c r="K28" s="81"/>
      <c r="L28" s="81"/>
      <c r="M28" s="81"/>
      <c r="N28" s="81"/>
      <c r="O28" s="6"/>
    </row>
    <row r="29" spans="1:15" ht="15" customHeight="1">
      <c r="A29" s="5"/>
      <c r="F29" s="81"/>
      <c r="G29" s="81"/>
      <c r="H29" s="81"/>
      <c r="I29" s="81"/>
      <c r="J29" s="81"/>
      <c r="K29" s="81"/>
      <c r="L29" s="81"/>
      <c r="M29" s="81"/>
      <c r="N29" s="81"/>
      <c r="O29" s="6"/>
    </row>
    <row r="30" spans="1:15">
      <c r="A30" s="5"/>
      <c r="O30" s="6"/>
    </row>
    <row r="31" spans="1:15" ht="15" customHeight="1">
      <c r="A31" s="5"/>
      <c r="B31" s="80" t="s">
        <v>13</v>
      </c>
      <c r="C31" s="80"/>
      <c r="D31" s="80"/>
      <c r="E31" s="80"/>
      <c r="F31" s="80"/>
      <c r="G31" s="80"/>
      <c r="H31" s="80"/>
      <c r="I31" s="80"/>
      <c r="J31" s="81" t="s">
        <v>14</v>
      </c>
      <c r="K31" s="81"/>
      <c r="L31" s="81"/>
      <c r="M31" s="81"/>
      <c r="O31" s="6"/>
    </row>
    <row r="32" spans="1:15" ht="15" customHeight="1" thickBot="1">
      <c r="A32" s="5"/>
      <c r="B32" s="80"/>
      <c r="C32" s="80"/>
      <c r="D32" s="80"/>
      <c r="E32" s="80"/>
      <c r="F32" s="80"/>
      <c r="G32" s="80"/>
      <c r="H32" s="80"/>
      <c r="I32" s="80"/>
      <c r="J32" s="81"/>
      <c r="K32" s="81"/>
      <c r="L32" s="81"/>
      <c r="M32" s="81"/>
      <c r="O32" s="6"/>
    </row>
    <row r="33" spans="1:15">
      <c r="B33" s="34" t="s">
        <v>178</v>
      </c>
      <c r="C33" s="28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9"/>
      <c r="O33" s="6"/>
    </row>
    <row r="34" spans="1:15">
      <c r="B34" s="35" t="s">
        <v>179</v>
      </c>
      <c r="C34" s="30"/>
      <c r="E34" s="30"/>
      <c r="F34" s="30"/>
      <c r="G34" s="30"/>
      <c r="H34" s="30"/>
      <c r="I34" s="30"/>
      <c r="J34" s="30"/>
      <c r="K34" s="30"/>
      <c r="L34" s="30"/>
      <c r="M34" s="30"/>
      <c r="N34" s="31"/>
      <c r="O34" s="6"/>
    </row>
    <row r="35" spans="1:15" ht="11.25" customHeight="1" thickBot="1">
      <c r="B35" s="36" t="s">
        <v>180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6"/>
    </row>
    <row r="36" spans="1:15" ht="21" customHeight="1" thickBot="1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9"/>
    </row>
    <row r="37" spans="1:15" ht="15.75" thickTop="1"/>
  </sheetData>
  <sheetProtection selectLockedCells="1" selectUnlockedCells="1"/>
  <mergeCells count="14">
    <mergeCell ref="A17:O18"/>
    <mergeCell ref="F28:N29"/>
    <mergeCell ref="E2:O6"/>
    <mergeCell ref="A14:O15"/>
    <mergeCell ref="B9:N10"/>
    <mergeCell ref="A12:O12"/>
    <mergeCell ref="B21:J22"/>
    <mergeCell ref="K21:N22"/>
    <mergeCell ref="A11:O11"/>
    <mergeCell ref="B31:I32"/>
    <mergeCell ref="J31:M32"/>
    <mergeCell ref="B24:E25"/>
    <mergeCell ref="F24:N25"/>
    <mergeCell ref="F26:N27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verticalDpi="300" r:id="rId1"/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1">
        <x14:dataValidation type="list" allowBlank="1" showInputMessage="1" showErrorMessage="1" xr:uid="{5FFCA287-9ED2-4A64-BA34-406778CA1055}">
          <x14:formula1>
            <xm:f>'ATOS E PESOS'!$A$2:$A$7</xm:f>
          </x14:formula1>
          <xm:sqref>A12:O12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N25"/>
  <sheetViews>
    <sheetView showGridLines="0" showRowColHeaders="0" topLeftCell="A4" workbookViewId="0">
      <selection activeCell="P30" sqref="P30"/>
    </sheetView>
  </sheetViews>
  <sheetFormatPr defaultRowHeight="15"/>
  <cols>
    <col min="14" max="14" width="18.5703125" customWidth="1"/>
  </cols>
  <sheetData>
    <row r="1" spans="1:14" ht="16.5" thickTop="1" thickBot="1">
      <c r="A1" s="102" t="s">
        <v>16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ht="16.5" thickTop="1" thickBo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4" ht="15" customHeight="1" thickTop="1" thickBot="1">
      <c r="A3" s="101" t="s">
        <v>17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ht="15" customHeight="1" thickTop="1" thickBo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ht="17.25" thickTop="1" thickBot="1">
      <c r="A5" s="99" t="s">
        <v>20</v>
      </c>
      <c r="B5" s="99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ht="17.25" thickTop="1" thickBot="1">
      <c r="A6" s="99" t="s">
        <v>21</v>
      </c>
      <c r="B6" s="99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1:14" ht="17.25" thickTop="1" thickBot="1">
      <c r="A7" s="99" t="s">
        <v>22</v>
      </c>
      <c r="B7" s="99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14" ht="17.25" thickTop="1" thickBot="1">
      <c r="A8" s="99" t="s">
        <v>23</v>
      </c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4" ht="17.25" thickTop="1" thickBot="1">
      <c r="A9" s="99" t="s">
        <v>24</v>
      </c>
      <c r="B9" s="99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</row>
    <row r="10" spans="1:14" ht="17.25" thickTop="1" thickBot="1">
      <c r="A10" s="99" t="s">
        <v>25</v>
      </c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</row>
    <row r="11" spans="1:14" ht="16.5" thickTop="1" thickBot="1">
      <c r="A11" s="101" t="s">
        <v>18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</row>
    <row r="12" spans="1:14" ht="16.5" thickTop="1" thickBot="1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</row>
    <row r="13" spans="1:14" ht="17.25" thickTop="1" thickBot="1">
      <c r="A13" s="99" t="s">
        <v>20</v>
      </c>
      <c r="B13" s="99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</row>
    <row r="14" spans="1:14" ht="17.25" thickTop="1" thickBot="1">
      <c r="A14" s="99" t="s">
        <v>21</v>
      </c>
      <c r="B14" s="99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</row>
    <row r="15" spans="1:14" ht="17.25" thickTop="1" thickBot="1">
      <c r="A15" s="99" t="s">
        <v>22</v>
      </c>
      <c r="B15" s="99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</row>
    <row r="16" spans="1:14" ht="17.25" thickTop="1" thickBot="1">
      <c r="A16" s="99" t="s">
        <v>23</v>
      </c>
      <c r="B16" s="99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</row>
    <row r="17" spans="1:14" ht="17.25" thickTop="1" thickBot="1">
      <c r="A17" s="99" t="s">
        <v>24</v>
      </c>
      <c r="B17" s="99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</row>
    <row r="18" spans="1:14" ht="17.25" thickTop="1" thickBot="1">
      <c r="A18" s="99" t="s">
        <v>25</v>
      </c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</row>
    <row r="19" spans="1:14" ht="16.5" thickTop="1" thickBot="1">
      <c r="A19" s="101" t="s">
        <v>26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</row>
    <row r="20" spans="1:14" ht="16.5" thickTop="1" thickBot="1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</row>
    <row r="21" spans="1:14" ht="17.25" thickTop="1" thickBot="1">
      <c r="A21" s="99" t="s">
        <v>22</v>
      </c>
      <c r="B21" s="99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</row>
    <row r="22" spans="1:14" ht="17.25" thickTop="1" thickBot="1">
      <c r="A22" s="99" t="s">
        <v>23</v>
      </c>
      <c r="B22" s="99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</row>
    <row r="23" spans="1:14" ht="17.25" thickTop="1" thickBot="1">
      <c r="A23" s="99" t="s">
        <v>22</v>
      </c>
      <c r="B23" s="99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</row>
    <row r="24" spans="1:14" ht="17.25" thickTop="1" thickBot="1">
      <c r="A24" s="99" t="s">
        <v>23</v>
      </c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</row>
    <row r="25" spans="1:14" ht="15.75" thickTop="1"/>
  </sheetData>
  <mergeCells count="36">
    <mergeCell ref="A1:N2"/>
    <mergeCell ref="A3:N4"/>
    <mergeCell ref="A5:B5"/>
    <mergeCell ref="C5:N5"/>
    <mergeCell ref="A6:B6"/>
    <mergeCell ref="C6:N6"/>
    <mergeCell ref="A14:B14"/>
    <mergeCell ref="C14:N14"/>
    <mergeCell ref="A7:B7"/>
    <mergeCell ref="C7:N7"/>
    <mergeCell ref="A8:B8"/>
    <mergeCell ref="C8:N8"/>
    <mergeCell ref="A9:B9"/>
    <mergeCell ref="C9:N9"/>
    <mergeCell ref="A10:B10"/>
    <mergeCell ref="C10:N10"/>
    <mergeCell ref="A11:N12"/>
    <mergeCell ref="A13:B13"/>
    <mergeCell ref="C13:N13"/>
    <mergeCell ref="A15:B15"/>
    <mergeCell ref="C15:N15"/>
    <mergeCell ref="A16:B16"/>
    <mergeCell ref="C16:N16"/>
    <mergeCell ref="A17:B17"/>
    <mergeCell ref="C17:N17"/>
    <mergeCell ref="A23:B23"/>
    <mergeCell ref="C23:N23"/>
    <mergeCell ref="A24:B24"/>
    <mergeCell ref="C24:N24"/>
    <mergeCell ref="A18:B18"/>
    <mergeCell ref="C18:N18"/>
    <mergeCell ref="A19:N20"/>
    <mergeCell ref="A21:B21"/>
    <mergeCell ref="C21:N21"/>
    <mergeCell ref="A22:B22"/>
    <mergeCell ref="C22:N22"/>
  </mergeCells>
  <pageMargins left="0.39370078740157483" right="0.39370078740157483" top="0.39370078740157483" bottom="0.39370078740157483" header="0.31496062992125984" footer="0.31496062992125984"/>
  <pageSetup paperSize="9" orientation="landscape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45"/>
  <sheetViews>
    <sheetView showGridLines="0" showRowColHeaders="0" topLeftCell="A69" workbookViewId="0">
      <selection sqref="A1:N2"/>
    </sheetView>
  </sheetViews>
  <sheetFormatPr defaultRowHeight="15"/>
  <cols>
    <col min="14" max="14" width="18.5703125" customWidth="1"/>
  </cols>
  <sheetData>
    <row r="1" spans="1:14" ht="16.5" thickTop="1" thickBot="1">
      <c r="A1" s="63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6.5" thickTop="1" thickBo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ht="15.75" thickTop="1">
      <c r="A3" s="103" t="s">
        <v>153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5"/>
    </row>
    <row r="4" spans="1:14">
      <c r="A4" s="106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8"/>
    </row>
    <row r="5" spans="1:14">
      <c r="A5" s="106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8"/>
    </row>
    <row r="6" spans="1:14">
      <c r="A6" s="106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8"/>
    </row>
    <row r="7" spans="1:14">
      <c r="A7" s="106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8"/>
    </row>
    <row r="8" spans="1:14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8"/>
    </row>
    <row r="9" spans="1:14">
      <c r="A9" s="106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8"/>
    </row>
    <row r="10" spans="1:14">
      <c r="A10" s="106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8"/>
    </row>
    <row r="11" spans="1:14">
      <c r="A11" s="10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8"/>
    </row>
    <row r="12" spans="1:14">
      <c r="A12" s="106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8"/>
    </row>
    <row r="13" spans="1:14">
      <c r="A13" s="106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8"/>
    </row>
    <row r="14" spans="1:14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8"/>
    </row>
    <row r="15" spans="1:14">
      <c r="A15" s="106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8"/>
    </row>
    <row r="16" spans="1:14">
      <c r="A16" s="106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8"/>
    </row>
    <row r="17" spans="1:14">
      <c r="A17" s="106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8"/>
    </row>
    <row r="18" spans="1:14">
      <c r="A18" s="106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</row>
    <row r="19" spans="1:14">
      <c r="A19" s="106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8"/>
    </row>
    <row r="20" spans="1:14">
      <c r="A20" s="106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8"/>
    </row>
    <row r="21" spans="1:14">
      <c r="A21" s="106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8"/>
    </row>
    <row r="22" spans="1:14">
      <c r="A22" s="106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8"/>
    </row>
    <row r="23" spans="1:14">
      <c r="A23" s="106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8"/>
    </row>
    <row r="24" spans="1:14">
      <c r="A24" s="106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8"/>
    </row>
    <row r="25" spans="1:14">
      <c r="A25" s="106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8"/>
    </row>
    <row r="26" spans="1:14">
      <c r="A26" s="106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8"/>
    </row>
    <row r="27" spans="1:14">
      <c r="A27" s="106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8"/>
    </row>
    <row r="28" spans="1:14">
      <c r="A28" s="106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8"/>
    </row>
    <row r="29" spans="1:14">
      <c r="A29" s="106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8"/>
    </row>
    <row r="30" spans="1:14">
      <c r="A30" s="106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/>
    </row>
    <row r="31" spans="1:14">
      <c r="A31" s="106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8"/>
    </row>
    <row r="32" spans="1:14">
      <c r="A32" s="106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8"/>
    </row>
    <row r="33" spans="1:14">
      <c r="A33" s="106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8"/>
    </row>
    <row r="34" spans="1:14">
      <c r="A34" s="106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8"/>
    </row>
    <row r="35" spans="1:14">
      <c r="A35" s="106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</row>
    <row r="36" spans="1:14" ht="15.75" thickBot="1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1"/>
    </row>
    <row r="37" spans="1:14" ht="16.5" thickTop="1" thickBot="1">
      <c r="A37" s="63" t="s">
        <v>19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 ht="16.5" thickTop="1" thickBot="1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</row>
    <row r="39" spans="1:14" ht="15.75" thickTop="1">
      <c r="A39" s="103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5"/>
    </row>
    <row r="40" spans="1:14">
      <c r="A40" s="106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8"/>
    </row>
    <row r="41" spans="1:14">
      <c r="A41" s="106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8"/>
    </row>
    <row r="42" spans="1:14">
      <c r="A42" s="106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8"/>
    </row>
    <row r="43" spans="1:14">
      <c r="A43" s="106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8"/>
    </row>
    <row r="44" spans="1:14">
      <c r="A44" s="106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8"/>
    </row>
    <row r="45" spans="1:14">
      <c r="A45" s="106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8"/>
    </row>
    <row r="46" spans="1:14">
      <c r="A46" s="106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8"/>
    </row>
    <row r="47" spans="1:14">
      <c r="A47" s="106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8"/>
    </row>
    <row r="48" spans="1:14">
      <c r="A48" s="106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8"/>
    </row>
    <row r="49" spans="1:14">
      <c r="A49" s="106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8"/>
    </row>
    <row r="50" spans="1:14">
      <c r="A50" s="106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8"/>
    </row>
    <row r="51" spans="1:14">
      <c r="A51" s="106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8"/>
    </row>
    <row r="52" spans="1:14">
      <c r="A52" s="106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8"/>
    </row>
    <row r="53" spans="1:14">
      <c r="A53" s="106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8"/>
    </row>
    <row r="54" spans="1:14">
      <c r="A54" s="106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8"/>
    </row>
    <row r="55" spans="1:14">
      <c r="A55" s="106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8"/>
    </row>
    <row r="56" spans="1:14">
      <c r="A56" s="106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8"/>
    </row>
    <row r="57" spans="1:14">
      <c r="A57" s="106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8"/>
    </row>
    <row r="58" spans="1:14">
      <c r="A58" s="106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8"/>
    </row>
    <row r="59" spans="1:14">
      <c r="A59" s="106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8"/>
    </row>
    <row r="60" spans="1:14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8"/>
    </row>
    <row r="61" spans="1:14">
      <c r="A61" s="106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8"/>
    </row>
    <row r="62" spans="1:14">
      <c r="A62" s="106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8"/>
    </row>
    <row r="63" spans="1:14">
      <c r="A63" s="106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8"/>
    </row>
    <row r="64" spans="1:14">
      <c r="A64" s="106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8"/>
    </row>
    <row r="65" spans="1:14">
      <c r="A65" s="106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8"/>
    </row>
    <row r="66" spans="1:14">
      <c r="A66" s="106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8"/>
    </row>
    <row r="67" spans="1:14">
      <c r="A67" s="106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8"/>
    </row>
    <row r="68" spans="1:14">
      <c r="A68" s="106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8"/>
    </row>
    <row r="69" spans="1:14">
      <c r="A69" s="106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8"/>
    </row>
    <row r="70" spans="1:14">
      <c r="A70" s="106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8"/>
    </row>
    <row r="71" spans="1:14">
      <c r="A71" s="106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8"/>
    </row>
    <row r="72" spans="1:14" ht="15.75" thickBot="1">
      <c r="A72" s="109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1"/>
    </row>
    <row r="73" spans="1:14" ht="16.5" customHeight="1" thickTop="1" thickBot="1">
      <c r="A73" s="63" t="s">
        <v>19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</row>
    <row r="74" spans="1:14" ht="16.5" customHeight="1" thickTop="1" thickBot="1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</row>
    <row r="75" spans="1:14" ht="15.75" customHeight="1" thickTop="1">
      <c r="A75" s="103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5"/>
    </row>
    <row r="76" spans="1:14">
      <c r="A76" s="106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8"/>
    </row>
    <row r="77" spans="1:14">
      <c r="A77" s="106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8"/>
    </row>
    <row r="78" spans="1:14">
      <c r="A78" s="106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8"/>
    </row>
    <row r="79" spans="1:14">
      <c r="A79" s="106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8"/>
    </row>
    <row r="80" spans="1:14">
      <c r="A80" s="106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8"/>
    </row>
    <row r="81" spans="1:14">
      <c r="A81" s="106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8"/>
    </row>
    <row r="82" spans="1:14">
      <c r="A82" s="106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8"/>
    </row>
    <row r="83" spans="1:14">
      <c r="A83" s="106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8"/>
    </row>
    <row r="84" spans="1:14">
      <c r="A84" s="106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8"/>
    </row>
    <row r="85" spans="1:14">
      <c r="A85" s="106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8"/>
    </row>
    <row r="86" spans="1:14">
      <c r="A86" s="106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8"/>
    </row>
    <row r="87" spans="1:14">
      <c r="A87" s="106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8"/>
    </row>
    <row r="88" spans="1:14">
      <c r="A88" s="106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8"/>
    </row>
    <row r="89" spans="1:14">
      <c r="A89" s="106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8"/>
    </row>
    <row r="90" spans="1:14">
      <c r="A90" s="106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8"/>
    </row>
    <row r="91" spans="1:14">
      <c r="A91" s="106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8"/>
    </row>
    <row r="92" spans="1:14">
      <c r="A92" s="106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8"/>
    </row>
    <row r="93" spans="1:14">
      <c r="A93" s="106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8"/>
    </row>
    <row r="94" spans="1:14">
      <c r="A94" s="106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8"/>
    </row>
    <row r="95" spans="1:14">
      <c r="A95" s="106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8"/>
    </row>
    <row r="96" spans="1:14">
      <c r="A96" s="106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8"/>
    </row>
    <row r="97" spans="1:14">
      <c r="A97" s="106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8"/>
    </row>
    <row r="98" spans="1:14">
      <c r="A98" s="106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8"/>
    </row>
    <row r="99" spans="1:14">
      <c r="A99" s="106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8"/>
    </row>
    <row r="100" spans="1:14">
      <c r="A100" s="106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8"/>
    </row>
    <row r="101" spans="1:14">
      <c r="A101" s="106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8"/>
    </row>
    <row r="102" spans="1:14">
      <c r="A102" s="106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8"/>
    </row>
    <row r="103" spans="1:14">
      <c r="A103" s="106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8"/>
    </row>
    <row r="104" spans="1:14">
      <c r="A104" s="106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8"/>
    </row>
    <row r="105" spans="1:14">
      <c r="A105" s="106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8"/>
    </row>
    <row r="106" spans="1:14">
      <c r="A106" s="106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8"/>
    </row>
    <row r="107" spans="1:14">
      <c r="A107" s="106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8"/>
    </row>
    <row r="108" spans="1:14" ht="15.75" thickBot="1">
      <c r="A108" s="109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1"/>
    </row>
    <row r="109" spans="1:14" ht="16.5" thickTop="1" thickBot="1">
      <c r="A109" s="63" t="s">
        <v>19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</row>
    <row r="110" spans="1:14" ht="16.5" thickTop="1" thickBot="1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</row>
    <row r="111" spans="1:14" ht="15.75" thickTop="1">
      <c r="A111" s="103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5"/>
    </row>
    <row r="112" spans="1:14">
      <c r="A112" s="106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8"/>
    </row>
    <row r="113" spans="1:14">
      <c r="A113" s="106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8"/>
    </row>
    <row r="114" spans="1:14">
      <c r="A114" s="106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8"/>
    </row>
    <row r="115" spans="1:14">
      <c r="A115" s="106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8"/>
    </row>
    <row r="116" spans="1:14">
      <c r="A116" s="106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8"/>
    </row>
    <row r="117" spans="1:14">
      <c r="A117" s="106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8"/>
    </row>
    <row r="118" spans="1:14">
      <c r="A118" s="106"/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8"/>
    </row>
    <row r="119" spans="1:14">
      <c r="A119" s="106"/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8"/>
    </row>
    <row r="120" spans="1:14">
      <c r="A120" s="106"/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8"/>
    </row>
    <row r="121" spans="1:14">
      <c r="A121" s="106"/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8"/>
    </row>
    <row r="122" spans="1:14">
      <c r="A122" s="106"/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8"/>
    </row>
    <row r="123" spans="1:14">
      <c r="A123" s="106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8"/>
    </row>
    <row r="124" spans="1:14">
      <c r="A124" s="106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8"/>
    </row>
    <row r="125" spans="1:14">
      <c r="A125" s="106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8"/>
    </row>
    <row r="126" spans="1:14">
      <c r="A126" s="106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8"/>
    </row>
    <row r="127" spans="1:14">
      <c r="A127" s="106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8"/>
    </row>
    <row r="128" spans="1:14">
      <c r="A128" s="106"/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8"/>
    </row>
    <row r="129" spans="1:14">
      <c r="A129" s="106"/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8"/>
    </row>
    <row r="130" spans="1:14">
      <c r="A130" s="106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8"/>
    </row>
    <row r="131" spans="1:14">
      <c r="A131" s="106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8"/>
    </row>
    <row r="132" spans="1:14">
      <c r="A132" s="106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8"/>
    </row>
    <row r="133" spans="1:14">
      <c r="A133" s="106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8"/>
    </row>
    <row r="134" spans="1:14">
      <c r="A134" s="106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8"/>
    </row>
    <row r="135" spans="1:14">
      <c r="A135" s="106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8"/>
    </row>
    <row r="136" spans="1:14">
      <c r="A136" s="106"/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8"/>
    </row>
    <row r="137" spans="1:14">
      <c r="A137" s="106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8"/>
    </row>
    <row r="138" spans="1:14">
      <c r="A138" s="106"/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8"/>
    </row>
    <row r="139" spans="1:14">
      <c r="A139" s="106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8"/>
    </row>
    <row r="140" spans="1:14">
      <c r="A140" s="106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8"/>
    </row>
    <row r="141" spans="1:14">
      <c r="A141" s="106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8"/>
    </row>
    <row r="142" spans="1:14">
      <c r="A142" s="106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8"/>
    </row>
    <row r="143" spans="1:14">
      <c r="A143" s="106"/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8"/>
    </row>
    <row r="144" spans="1:14" ht="15.75" thickBot="1">
      <c r="A144" s="109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1"/>
    </row>
    <row r="145" ht="15.75" thickTop="1"/>
  </sheetData>
  <mergeCells count="8">
    <mergeCell ref="A109:N110"/>
    <mergeCell ref="A111:N144"/>
    <mergeCell ref="A75:N108"/>
    <mergeCell ref="A1:N2"/>
    <mergeCell ref="A3:N36"/>
    <mergeCell ref="A37:N38"/>
    <mergeCell ref="A39:N72"/>
    <mergeCell ref="A73:N74"/>
  </mergeCells>
  <pageMargins left="0.39370078740157483" right="0.39370078740157483" top="0.39370078740157483" bottom="0.39370078740157483" header="0.31496062992125984" footer="0.31496062992125984"/>
  <pageSetup paperSize="9" orientation="landscape" horizontalDpi="4294967293" verticalDpi="300" r:id="rId1"/>
  <rowBreaks count="1" manualBreakCount="1">
    <brk id="3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N70"/>
  <sheetViews>
    <sheetView showGridLines="0" topLeftCell="A16" workbookViewId="0">
      <selection activeCell="A3" sqref="A3:N35"/>
    </sheetView>
  </sheetViews>
  <sheetFormatPr defaultRowHeight="15"/>
  <cols>
    <col min="13" max="13" width="8" customWidth="1"/>
    <col min="14" max="14" width="19.5703125" customWidth="1"/>
  </cols>
  <sheetData>
    <row r="1" spans="1:14" ht="16.5" thickTop="1" thickBot="1">
      <c r="A1" s="102" t="s">
        <v>125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ht="16.5" thickTop="1" thickBo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4" ht="16.5" thickTop="1" thickBot="1">
      <c r="A3" s="112" t="s">
        <v>154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4"/>
    </row>
    <row r="4" spans="1:14" ht="16.5" thickTop="1" thickBot="1">
      <c r="A4" s="115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4"/>
    </row>
    <row r="5" spans="1:14" ht="16.5" thickTop="1" thickBot="1">
      <c r="A5" s="115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4"/>
    </row>
    <row r="6" spans="1:14" ht="16.5" thickTop="1" thickBot="1">
      <c r="A6" s="115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4"/>
    </row>
    <row r="7" spans="1:14" ht="16.5" thickTop="1" thickBot="1">
      <c r="A7" s="115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4"/>
    </row>
    <row r="8" spans="1:14" ht="16.5" thickTop="1" thickBot="1">
      <c r="A8" s="115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4"/>
    </row>
    <row r="9" spans="1:14" ht="16.5" thickTop="1" thickBot="1">
      <c r="A9" s="115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4"/>
    </row>
    <row r="10" spans="1:14" ht="16.5" thickTop="1" thickBot="1">
      <c r="A10" s="115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4"/>
    </row>
    <row r="11" spans="1:14" ht="16.5" thickTop="1" thickBot="1">
      <c r="A11" s="115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4"/>
    </row>
    <row r="12" spans="1:14" ht="16.5" thickTop="1" thickBot="1">
      <c r="A12" s="115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4"/>
    </row>
    <row r="13" spans="1:14" ht="16.5" thickTop="1" thickBot="1">
      <c r="A13" s="115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4"/>
    </row>
    <row r="14" spans="1:14" ht="16.5" thickTop="1" thickBot="1">
      <c r="A14" s="115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4"/>
    </row>
    <row r="15" spans="1:14" ht="16.5" thickTop="1" thickBot="1">
      <c r="A15" s="115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4"/>
    </row>
    <row r="16" spans="1:14" ht="16.5" thickTop="1" thickBot="1">
      <c r="A16" s="115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4"/>
    </row>
    <row r="17" spans="1:14" ht="16.5" thickTop="1" thickBot="1">
      <c r="A17" s="115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4"/>
    </row>
    <row r="18" spans="1:14" ht="16.5" thickTop="1" thickBot="1">
      <c r="A18" s="115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4"/>
    </row>
    <row r="19" spans="1:14" ht="16.5" thickTop="1" thickBot="1">
      <c r="A19" s="115"/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4"/>
    </row>
    <row r="20" spans="1:14" ht="16.5" thickTop="1" thickBot="1">
      <c r="A20" s="115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4"/>
    </row>
    <row r="21" spans="1:14" ht="16.5" thickTop="1" thickBot="1">
      <c r="A21" s="115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4"/>
    </row>
    <row r="22" spans="1:14" ht="16.5" thickTop="1" thickBot="1">
      <c r="A22" s="115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4"/>
    </row>
    <row r="23" spans="1:14" ht="16.5" thickTop="1" thickBot="1">
      <c r="A23" s="115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4"/>
    </row>
    <row r="24" spans="1:14" ht="16.5" thickTop="1" thickBot="1">
      <c r="A24" s="115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4"/>
    </row>
    <row r="25" spans="1:14" ht="16.5" thickTop="1" thickBot="1">
      <c r="A25" s="115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4"/>
    </row>
    <row r="26" spans="1:14" ht="16.5" thickTop="1" thickBot="1">
      <c r="A26" s="115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4"/>
    </row>
    <row r="27" spans="1:14" ht="16.5" thickTop="1" thickBot="1">
      <c r="A27" s="115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4"/>
    </row>
    <row r="28" spans="1:14" ht="16.5" thickTop="1" thickBot="1">
      <c r="A28" s="115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4"/>
    </row>
    <row r="29" spans="1:14" ht="16.5" thickTop="1" thickBot="1">
      <c r="A29" s="115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4"/>
    </row>
    <row r="30" spans="1:14" ht="16.5" thickTop="1" thickBot="1">
      <c r="A30" s="115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4"/>
    </row>
    <row r="31" spans="1:14" ht="16.5" thickTop="1" thickBot="1">
      <c r="A31" s="115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4"/>
    </row>
    <row r="32" spans="1:14" ht="16.5" thickTop="1" thickBot="1">
      <c r="A32" s="115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4"/>
    </row>
    <row r="33" spans="1:14" ht="16.5" thickTop="1" thickBot="1">
      <c r="A33" s="115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4"/>
    </row>
    <row r="34" spans="1:14" ht="16.5" thickTop="1" thickBot="1">
      <c r="A34" s="115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4"/>
    </row>
    <row r="35" spans="1:14" ht="16.5" thickTop="1" thickBot="1">
      <c r="A35" s="115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4"/>
    </row>
    <row r="36" spans="1:14" ht="16.5" thickTop="1" thickBot="1">
      <c r="A36" s="102" t="s">
        <v>149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</row>
    <row r="37" spans="1:14" ht="16.5" thickTop="1" thickBot="1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</row>
    <row r="38" spans="1:14" ht="16.5" thickTop="1" thickBot="1">
      <c r="A38" s="112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4"/>
    </row>
    <row r="39" spans="1:14" ht="16.5" thickTop="1" thickBot="1">
      <c r="A39" s="115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4"/>
    </row>
    <row r="40" spans="1:14" ht="16.5" thickTop="1" thickBot="1">
      <c r="A40" s="115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4"/>
    </row>
    <row r="41" spans="1:14" ht="16.5" thickTop="1" thickBot="1">
      <c r="A41" s="115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4"/>
    </row>
    <row r="42" spans="1:14" ht="16.5" thickTop="1" thickBot="1">
      <c r="A42" s="115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4"/>
    </row>
    <row r="43" spans="1:14" ht="16.5" thickTop="1" thickBot="1">
      <c r="A43" s="115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4"/>
    </row>
    <row r="44" spans="1:14" ht="16.5" thickTop="1" thickBot="1">
      <c r="A44" s="115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4"/>
    </row>
    <row r="45" spans="1:14" ht="16.5" thickTop="1" thickBot="1">
      <c r="A45" s="115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4"/>
    </row>
    <row r="46" spans="1:14" ht="16.5" thickTop="1" thickBot="1">
      <c r="A46" s="115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4"/>
    </row>
    <row r="47" spans="1:14" ht="16.5" thickTop="1" thickBot="1">
      <c r="A47" s="115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4"/>
    </row>
    <row r="48" spans="1:14" ht="16.5" thickTop="1" thickBot="1">
      <c r="A48" s="115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4"/>
    </row>
    <row r="49" spans="1:14" ht="16.5" thickTop="1" thickBot="1">
      <c r="A49" s="115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4"/>
    </row>
    <row r="50" spans="1:14" ht="16.5" thickTop="1" thickBot="1">
      <c r="A50" s="115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4"/>
    </row>
    <row r="51" spans="1:14" ht="16.5" thickTop="1" thickBot="1">
      <c r="A51" s="115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4"/>
    </row>
    <row r="52" spans="1:14" ht="16.5" thickTop="1" thickBot="1">
      <c r="A52" s="115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4"/>
    </row>
    <row r="53" spans="1:14" ht="16.5" thickTop="1" thickBot="1">
      <c r="A53" s="115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4"/>
    </row>
    <row r="54" spans="1:14" ht="16.5" thickTop="1" thickBot="1">
      <c r="A54" s="115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4"/>
    </row>
    <row r="55" spans="1:14" ht="16.5" thickTop="1" thickBot="1">
      <c r="A55" s="115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4"/>
    </row>
    <row r="56" spans="1:14" ht="16.5" thickTop="1" thickBot="1">
      <c r="A56" s="115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4"/>
    </row>
    <row r="57" spans="1:14" ht="16.5" thickTop="1" thickBot="1">
      <c r="A57" s="115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4"/>
    </row>
    <row r="58" spans="1:14" ht="16.5" thickTop="1" thickBot="1">
      <c r="A58" s="115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4"/>
    </row>
    <row r="59" spans="1:14" ht="16.5" thickTop="1" thickBot="1">
      <c r="A59" s="115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4"/>
    </row>
    <row r="60" spans="1:14" ht="16.5" thickTop="1" thickBot="1">
      <c r="A60" s="115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4"/>
    </row>
    <row r="61" spans="1:14" ht="16.5" thickTop="1" thickBot="1">
      <c r="A61" s="115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4"/>
    </row>
    <row r="62" spans="1:14" ht="16.5" thickTop="1" thickBot="1">
      <c r="A62" s="115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4"/>
    </row>
    <row r="63" spans="1:14" ht="16.5" thickTop="1" thickBot="1">
      <c r="A63" s="115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4"/>
    </row>
    <row r="64" spans="1:14" ht="16.5" thickTop="1" thickBot="1">
      <c r="A64" s="115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4"/>
    </row>
    <row r="65" spans="1:14" ht="16.5" thickTop="1" thickBot="1">
      <c r="A65" s="115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4"/>
    </row>
    <row r="66" spans="1:14" ht="16.5" thickTop="1" thickBot="1">
      <c r="A66" s="115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4"/>
    </row>
    <row r="67" spans="1:14" ht="16.5" thickTop="1" thickBot="1">
      <c r="A67" s="115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4"/>
    </row>
    <row r="68" spans="1:14" ht="16.5" thickTop="1" thickBot="1">
      <c r="A68" s="115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4"/>
    </row>
    <row r="69" spans="1:14" ht="16.5" thickTop="1" thickBot="1">
      <c r="A69" s="115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4"/>
    </row>
    <row r="70" spans="1:14" ht="15.75" thickTop="1"/>
  </sheetData>
  <mergeCells count="4">
    <mergeCell ref="A1:N2"/>
    <mergeCell ref="A3:N35"/>
    <mergeCell ref="A36:N37"/>
    <mergeCell ref="A38:N69"/>
  </mergeCells>
  <pageMargins left="0.39370078740157483" right="0.39370078740157483" top="0.39370078740157483" bottom="0.39370078740157483" header="0.31496062992125984" footer="0.31496062992125984"/>
  <pageSetup paperSize="9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0"/>
  <sheetViews>
    <sheetView showGridLines="0" topLeftCell="A7" workbookViewId="0">
      <selection activeCell="I17" sqref="I17:J18"/>
    </sheetView>
  </sheetViews>
  <sheetFormatPr defaultRowHeight="15"/>
  <cols>
    <col min="1" max="1" width="9.140625" customWidth="1"/>
    <col min="8" max="8" width="81.5703125" customWidth="1"/>
    <col min="10" max="10" width="19.42578125" customWidth="1"/>
  </cols>
  <sheetData>
    <row r="1" spans="1:10" ht="20.25" customHeight="1" thickTop="1" thickBot="1">
      <c r="A1" s="127" t="s">
        <v>126</v>
      </c>
      <c r="B1" s="128"/>
      <c r="C1" s="128"/>
      <c r="D1" s="128"/>
      <c r="E1" s="128"/>
      <c r="F1" s="128"/>
      <c r="G1" s="128"/>
      <c r="H1" s="129"/>
      <c r="I1" s="63" t="s">
        <v>1</v>
      </c>
      <c r="J1" s="63"/>
    </row>
    <row r="2" spans="1:10" ht="16.5" customHeight="1" thickTop="1" thickBot="1">
      <c r="A2" s="130"/>
      <c r="B2" s="131"/>
      <c r="C2" s="131"/>
      <c r="D2" s="131"/>
      <c r="E2" s="131"/>
      <c r="F2" s="131"/>
      <c r="G2" s="131"/>
      <c r="H2" s="132"/>
      <c r="I2" s="63"/>
      <c r="J2" s="63"/>
    </row>
    <row r="3" spans="1:10" ht="16.5" customHeight="1" thickTop="1" thickBot="1">
      <c r="A3" s="133" t="s">
        <v>126</v>
      </c>
      <c r="B3" s="133"/>
      <c r="C3" s="133"/>
      <c r="D3" s="133"/>
      <c r="E3" s="133"/>
      <c r="F3" s="133"/>
      <c r="G3" s="133"/>
      <c r="H3" s="133"/>
      <c r="I3" s="134">
        <f>I17</f>
        <v>1</v>
      </c>
      <c r="J3" s="63"/>
    </row>
    <row r="4" spans="1:10" ht="16.5" customHeight="1" thickTop="1" thickBot="1">
      <c r="A4" s="133"/>
      <c r="B4" s="133"/>
      <c r="C4" s="133"/>
      <c r="D4" s="133"/>
      <c r="E4" s="133"/>
      <c r="F4" s="133"/>
      <c r="G4" s="133"/>
      <c r="H4" s="133"/>
      <c r="I4" s="63"/>
      <c r="J4" s="63"/>
    </row>
    <row r="5" spans="1:10" ht="16.5" customHeight="1" thickTop="1" thickBot="1">
      <c r="A5" s="133" t="s">
        <v>127</v>
      </c>
      <c r="B5" s="133"/>
      <c r="C5" s="133"/>
      <c r="D5" s="133"/>
      <c r="E5" s="133"/>
      <c r="F5" s="133"/>
      <c r="G5" s="133"/>
      <c r="H5" s="133"/>
      <c r="I5" s="134">
        <f>'EIXO 02'!I5</f>
        <v>1</v>
      </c>
      <c r="J5" s="63"/>
    </row>
    <row r="6" spans="1:10" ht="16.5" customHeight="1" thickTop="1" thickBot="1">
      <c r="A6" s="133"/>
      <c r="B6" s="133"/>
      <c r="C6" s="133"/>
      <c r="D6" s="133"/>
      <c r="E6" s="133"/>
      <c r="F6" s="133"/>
      <c r="G6" s="133"/>
      <c r="H6" s="133"/>
      <c r="I6" s="63"/>
      <c r="J6" s="63"/>
    </row>
    <row r="7" spans="1:10" ht="16.5" customHeight="1" thickTop="1">
      <c r="A7" s="135" t="s">
        <v>128</v>
      </c>
      <c r="B7" s="136"/>
      <c r="C7" s="136"/>
      <c r="D7" s="136"/>
      <c r="E7" s="136"/>
      <c r="F7" s="136"/>
      <c r="G7" s="136"/>
      <c r="H7" s="137"/>
      <c r="I7" s="141">
        <f>'EIXO 03'!I7:J8</f>
        <v>2.6666666666666665</v>
      </c>
      <c r="J7" s="58"/>
    </row>
    <row r="8" spans="1:10" ht="16.5" customHeight="1" thickBot="1">
      <c r="A8" s="138"/>
      <c r="B8" s="139"/>
      <c r="C8" s="139"/>
      <c r="D8" s="139"/>
      <c r="E8" s="139"/>
      <c r="F8" s="139"/>
      <c r="G8" s="139"/>
      <c r="H8" s="140"/>
      <c r="I8" s="59"/>
      <c r="J8" s="61"/>
    </row>
    <row r="9" spans="1:10" ht="16.5" customHeight="1" thickTop="1">
      <c r="A9" s="135" t="s">
        <v>129</v>
      </c>
      <c r="B9" s="136"/>
      <c r="C9" s="136"/>
      <c r="D9" s="136"/>
      <c r="E9" s="136"/>
      <c r="F9" s="136"/>
      <c r="G9" s="136"/>
      <c r="H9" s="137"/>
      <c r="I9" s="141">
        <f>'EIXO 04'!I9:J10</f>
        <v>1.625</v>
      </c>
      <c r="J9" s="58"/>
    </row>
    <row r="10" spans="1:10" ht="16.5" customHeight="1" thickBot="1">
      <c r="A10" s="138"/>
      <c r="B10" s="139"/>
      <c r="C10" s="139"/>
      <c r="D10" s="139"/>
      <c r="E10" s="139"/>
      <c r="F10" s="139"/>
      <c r="G10" s="139"/>
      <c r="H10" s="140"/>
      <c r="I10" s="59"/>
      <c r="J10" s="61"/>
    </row>
    <row r="11" spans="1:10" ht="16.5" customHeight="1" thickTop="1" thickBot="1">
      <c r="A11" s="133" t="s">
        <v>130</v>
      </c>
      <c r="B11" s="133"/>
      <c r="C11" s="133"/>
      <c r="D11" s="133"/>
      <c r="E11" s="133"/>
      <c r="F11" s="133"/>
      <c r="G11" s="133"/>
      <c r="H11" s="133"/>
      <c r="I11" s="134">
        <f>'EIXO 05'!I11:J12</f>
        <v>1.1111111111111112</v>
      </c>
      <c r="J11" s="63"/>
    </row>
    <row r="12" spans="1:10" ht="16.5" customHeight="1" thickTop="1" thickBot="1">
      <c r="A12" s="133"/>
      <c r="B12" s="133"/>
      <c r="C12" s="133"/>
      <c r="D12" s="133"/>
      <c r="E12" s="133"/>
      <c r="F12" s="133"/>
      <c r="G12" s="133"/>
      <c r="H12" s="133"/>
      <c r="I12" s="63"/>
      <c r="J12" s="63"/>
    </row>
    <row r="13" spans="1:10" ht="16.5" customHeight="1" thickTop="1" thickBot="1">
      <c r="A13" s="157" t="s">
        <v>155</v>
      </c>
      <c r="B13" s="157"/>
      <c r="C13" s="157"/>
      <c r="D13" s="157"/>
      <c r="E13" s="157"/>
      <c r="F13" s="157"/>
      <c r="G13" s="157"/>
      <c r="H13" s="157"/>
      <c r="I13" s="158">
        <f>AVERAGE(I3:J12)</f>
        <v>1.4805555555555554</v>
      </c>
      <c r="J13" s="158"/>
    </row>
    <row r="14" spans="1:10" ht="16.5" customHeight="1" thickTop="1" thickBot="1">
      <c r="A14" s="157"/>
      <c r="B14" s="157"/>
      <c r="C14" s="157"/>
      <c r="D14" s="157"/>
      <c r="E14" s="157"/>
      <c r="F14" s="157"/>
      <c r="G14" s="157"/>
      <c r="H14" s="157"/>
      <c r="I14" s="159"/>
      <c r="J14" s="159"/>
    </row>
    <row r="15" spans="1:10" ht="16.5" customHeight="1" thickTop="1" thickBot="1">
      <c r="A15" s="157" t="s">
        <v>156</v>
      </c>
      <c r="B15" s="157"/>
      <c r="C15" s="157"/>
      <c r="D15" s="157"/>
      <c r="E15" s="157"/>
      <c r="F15" s="157"/>
      <c r="G15" s="157"/>
      <c r="H15" s="157"/>
      <c r="I15" s="168">
        <f>ROUND(I13,0)</f>
        <v>1</v>
      </c>
      <c r="J15" s="168"/>
    </row>
    <row r="16" spans="1:10" ht="16.5" customHeight="1" thickTop="1" thickBot="1">
      <c r="A16" s="157"/>
      <c r="B16" s="157"/>
      <c r="C16" s="157"/>
      <c r="D16" s="157"/>
      <c r="E16" s="157"/>
      <c r="F16" s="157"/>
      <c r="G16" s="157"/>
      <c r="H16" s="157"/>
      <c r="I16" s="169"/>
      <c r="J16" s="169"/>
    </row>
    <row r="17" spans="1:10" ht="16.5" thickTop="1" thickBot="1">
      <c r="A17" s="56" t="s">
        <v>126</v>
      </c>
      <c r="B17" s="57"/>
      <c r="C17" s="57"/>
      <c r="D17" s="57"/>
      <c r="E17" s="57"/>
      <c r="F17" s="57"/>
      <c r="G17" s="57"/>
      <c r="H17" s="57"/>
      <c r="I17" s="164">
        <f>AVERAGEIF(I19:I19:J30,"&lt;&gt;0")</f>
        <v>1</v>
      </c>
      <c r="J17" s="165"/>
    </row>
    <row r="18" spans="1:10" ht="16.5" thickTop="1" thickBot="1">
      <c r="A18" s="162"/>
      <c r="B18" s="163"/>
      <c r="C18" s="163"/>
      <c r="D18" s="163"/>
      <c r="E18" s="163"/>
      <c r="F18" s="163"/>
      <c r="G18" s="163"/>
      <c r="H18" s="163"/>
      <c r="I18" s="166"/>
      <c r="J18" s="167"/>
    </row>
    <row r="19" spans="1:10" ht="31.5" customHeight="1" thickBot="1">
      <c r="A19" s="151" t="s">
        <v>186</v>
      </c>
      <c r="B19" s="152"/>
      <c r="C19" s="152"/>
      <c r="D19" s="152"/>
      <c r="E19" s="152"/>
      <c r="F19" s="152"/>
      <c r="G19" s="152"/>
      <c r="H19" s="153"/>
      <c r="I19" s="116">
        <v>1</v>
      </c>
      <c r="J19" s="116"/>
    </row>
    <row r="20" spans="1:10" ht="15" hidden="1" customHeight="1" thickTop="1" thickBot="1">
      <c r="A20" s="154"/>
      <c r="B20" s="155"/>
      <c r="C20" s="155"/>
      <c r="D20" s="155"/>
      <c r="E20" s="155"/>
      <c r="F20" s="155"/>
      <c r="G20" s="155"/>
      <c r="H20" s="156"/>
      <c r="I20" s="116"/>
      <c r="J20" s="116"/>
    </row>
    <row r="21" spans="1:10" ht="90.95" customHeight="1" thickTop="1">
      <c r="A21" s="160" t="s">
        <v>152</v>
      </c>
      <c r="B21" s="160"/>
      <c r="C21" s="160"/>
      <c r="D21" s="160"/>
      <c r="E21" s="160"/>
      <c r="F21" s="160"/>
      <c r="G21" s="160"/>
      <c r="H21" s="161"/>
      <c r="I21" s="116"/>
      <c r="J21" s="116"/>
    </row>
    <row r="22" spans="1:10" ht="13.5" customHeight="1">
      <c r="A22" s="117" t="s">
        <v>184</v>
      </c>
      <c r="B22" s="117"/>
      <c r="C22" s="117"/>
      <c r="D22" s="117"/>
      <c r="E22" s="117"/>
      <c r="F22" s="117"/>
      <c r="G22" s="117"/>
      <c r="H22" s="118"/>
      <c r="I22" s="116">
        <v>1</v>
      </c>
      <c r="J22" s="116"/>
    </row>
    <row r="23" spans="1:10" ht="116.1" customHeight="1">
      <c r="A23" s="142" t="s">
        <v>151</v>
      </c>
      <c r="B23" s="143"/>
      <c r="C23" s="143"/>
      <c r="D23" s="143"/>
      <c r="E23" s="143"/>
      <c r="F23" s="143"/>
      <c r="G23" s="143"/>
      <c r="H23" s="144"/>
      <c r="I23" s="116"/>
      <c r="J23" s="116"/>
    </row>
    <row r="24" spans="1:10" ht="32.25" customHeight="1" thickBot="1">
      <c r="A24" s="170" t="s">
        <v>185</v>
      </c>
      <c r="B24" s="170"/>
      <c r="C24" s="170"/>
      <c r="D24" s="170"/>
      <c r="E24" s="170"/>
      <c r="F24" s="170"/>
      <c r="G24" s="170"/>
      <c r="H24" s="171"/>
      <c r="I24" s="145">
        <v>1</v>
      </c>
      <c r="J24" s="146"/>
    </row>
    <row r="25" spans="1:10" ht="27" hidden="1" customHeight="1" thickTop="1" thickBot="1">
      <c r="A25" s="172"/>
      <c r="B25" s="172"/>
      <c r="C25" s="172"/>
      <c r="D25" s="172"/>
      <c r="E25" s="172"/>
      <c r="F25" s="172"/>
      <c r="G25" s="172"/>
      <c r="H25" s="173"/>
      <c r="I25" s="147"/>
      <c r="J25" s="148"/>
    </row>
    <row r="26" spans="1:10" ht="111.95" customHeight="1" thickTop="1">
      <c r="A26" s="119" t="s">
        <v>151</v>
      </c>
      <c r="B26" s="120"/>
      <c r="C26" s="120"/>
      <c r="D26" s="120"/>
      <c r="E26" s="120"/>
      <c r="F26" s="120"/>
      <c r="G26" s="120"/>
      <c r="H26" s="121"/>
      <c r="I26" s="149"/>
      <c r="J26" s="150"/>
    </row>
    <row r="27" spans="1:10" ht="30" customHeight="1">
      <c r="A27" s="122" t="s">
        <v>187</v>
      </c>
      <c r="B27" s="122"/>
      <c r="C27" s="122"/>
      <c r="D27" s="122"/>
      <c r="E27" s="122"/>
      <c r="F27" s="122"/>
      <c r="G27" s="122"/>
      <c r="H27" s="123"/>
      <c r="I27" s="116">
        <v>1</v>
      </c>
      <c r="J27" s="116"/>
    </row>
    <row r="28" spans="1:10" ht="99.6" customHeight="1">
      <c r="A28" s="124" t="s">
        <v>151</v>
      </c>
      <c r="B28" s="125"/>
      <c r="C28" s="125"/>
      <c r="D28" s="125"/>
      <c r="E28" s="125"/>
      <c r="F28" s="125"/>
      <c r="G28" s="125"/>
      <c r="H28" s="126"/>
      <c r="I28" s="116"/>
      <c r="J28" s="116"/>
    </row>
    <row r="29" spans="1:10" ht="39.6" customHeight="1">
      <c r="A29" s="122" t="s">
        <v>188</v>
      </c>
      <c r="B29" s="122"/>
      <c r="C29" s="122"/>
      <c r="D29" s="122"/>
      <c r="E29" s="122"/>
      <c r="F29" s="122"/>
      <c r="G29" s="122"/>
      <c r="H29" s="123"/>
      <c r="I29" s="116">
        <v>1</v>
      </c>
      <c r="J29" s="116"/>
    </row>
    <row r="30" spans="1:10" ht="102.6" customHeight="1">
      <c r="A30" s="142" t="s">
        <v>151</v>
      </c>
      <c r="B30" s="143"/>
      <c r="C30" s="143"/>
      <c r="D30" s="143"/>
      <c r="E30" s="143"/>
      <c r="F30" s="143"/>
      <c r="G30" s="143"/>
      <c r="H30" s="144"/>
      <c r="I30" s="116"/>
      <c r="J30" s="116"/>
    </row>
  </sheetData>
  <mergeCells count="33">
    <mergeCell ref="A29:H29"/>
    <mergeCell ref="A30:H30"/>
    <mergeCell ref="I24:J26"/>
    <mergeCell ref="A19:H20"/>
    <mergeCell ref="A13:H14"/>
    <mergeCell ref="I13:J14"/>
    <mergeCell ref="I19:J21"/>
    <mergeCell ref="A21:H21"/>
    <mergeCell ref="A17:H18"/>
    <mergeCell ref="I17:J18"/>
    <mergeCell ref="A15:H16"/>
    <mergeCell ref="I15:J16"/>
    <mergeCell ref="I29:J30"/>
    <mergeCell ref="A23:H23"/>
    <mergeCell ref="I22:J23"/>
    <mergeCell ref="A24:H25"/>
    <mergeCell ref="A1:H2"/>
    <mergeCell ref="I1:J2"/>
    <mergeCell ref="A5:H6"/>
    <mergeCell ref="A11:H12"/>
    <mergeCell ref="I5:J6"/>
    <mergeCell ref="I11:J12"/>
    <mergeCell ref="A3:H4"/>
    <mergeCell ref="I3:J4"/>
    <mergeCell ref="A7:H8"/>
    <mergeCell ref="I7:J8"/>
    <mergeCell ref="A9:H10"/>
    <mergeCell ref="I9:J10"/>
    <mergeCell ref="I27:J28"/>
    <mergeCell ref="A22:H22"/>
    <mergeCell ref="A26:H26"/>
    <mergeCell ref="A27:H27"/>
    <mergeCell ref="A28:H28"/>
  </mergeCells>
  <dataValidations count="1">
    <dataValidation type="whole" allowBlank="1" showInputMessage="1" showErrorMessage="1" errorTitle="VALOR INVÁLIDO" error="FAVOR INSERIR VALORES INTEIROS ENTRE 0 e 5." promptTitle="VALORES VÁLIDOS:" prompt="0 - NÃO SE APLICA;&#10;1 - NÃO EXISTE/NÃO HÁ;&#10;2 - INSUFICIENTE;&#10;3 - SUFICIENTE;&#10;4 - MUITO BOM;&#10;5 - EXCELENTE." sqref="I19 I22 J27:J30 I24 I27:I30">
      <formula1>0</formula1>
      <formula2>5</formula2>
    </dataValidation>
  </dataValidations>
  <pageMargins left="0.39370078740157483" right="0.39370078740157483" top="0.39370078740157483" bottom="0.39370078740157483" header="0.31496062992125984" footer="0.31496062992125984"/>
  <pageSetup paperSize="9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3"/>
  <sheetViews>
    <sheetView topLeftCell="A10" workbookViewId="0">
      <selection activeCell="I17" sqref="I17:J18"/>
    </sheetView>
  </sheetViews>
  <sheetFormatPr defaultRowHeight="15"/>
  <cols>
    <col min="8" max="8" width="67.85546875" customWidth="1"/>
    <col min="10" max="10" width="18.5703125" customWidth="1"/>
  </cols>
  <sheetData>
    <row r="1" spans="1:10" ht="16.5" customHeight="1" thickTop="1" thickBot="1">
      <c r="A1" s="127" t="s">
        <v>127</v>
      </c>
      <c r="B1" s="128"/>
      <c r="C1" s="128"/>
      <c r="D1" s="128"/>
      <c r="E1" s="128"/>
      <c r="F1" s="128"/>
      <c r="G1" s="128"/>
      <c r="H1" s="129"/>
      <c r="I1" s="63" t="s">
        <v>1</v>
      </c>
      <c r="J1" s="63"/>
    </row>
    <row r="2" spans="1:10" ht="16.5" customHeight="1" thickTop="1" thickBot="1">
      <c r="A2" s="130"/>
      <c r="B2" s="131"/>
      <c r="C2" s="131"/>
      <c r="D2" s="131"/>
      <c r="E2" s="131"/>
      <c r="F2" s="131"/>
      <c r="G2" s="131"/>
      <c r="H2" s="132"/>
      <c r="I2" s="63"/>
      <c r="J2" s="63"/>
    </row>
    <row r="3" spans="1:10" ht="16.5" customHeight="1" thickTop="1" thickBot="1">
      <c r="A3" s="133" t="s">
        <v>126</v>
      </c>
      <c r="B3" s="133"/>
      <c r="C3" s="133"/>
      <c r="D3" s="133"/>
      <c r="E3" s="133"/>
      <c r="F3" s="133"/>
      <c r="G3" s="133"/>
      <c r="H3" s="133"/>
      <c r="I3" s="134">
        <f>'EIXO 01'!I3:J4</f>
        <v>1</v>
      </c>
      <c r="J3" s="63"/>
    </row>
    <row r="4" spans="1:10" ht="16.5" customHeight="1" thickTop="1" thickBot="1">
      <c r="A4" s="133"/>
      <c r="B4" s="133"/>
      <c r="C4" s="133"/>
      <c r="D4" s="133"/>
      <c r="E4" s="133"/>
      <c r="F4" s="133"/>
      <c r="G4" s="133"/>
      <c r="H4" s="133"/>
      <c r="I4" s="63"/>
      <c r="J4" s="63"/>
    </row>
    <row r="5" spans="1:10" ht="16.5" customHeight="1" thickTop="1" thickBot="1">
      <c r="A5" s="133" t="s">
        <v>127</v>
      </c>
      <c r="B5" s="133"/>
      <c r="C5" s="133"/>
      <c r="D5" s="133"/>
      <c r="E5" s="133"/>
      <c r="F5" s="133"/>
      <c r="G5" s="133"/>
      <c r="H5" s="133"/>
      <c r="I5" s="134">
        <f>I17</f>
        <v>1</v>
      </c>
      <c r="J5" s="63"/>
    </row>
    <row r="6" spans="1:10" ht="16.5" customHeight="1" thickTop="1" thickBot="1">
      <c r="A6" s="133"/>
      <c r="B6" s="133"/>
      <c r="C6" s="133"/>
      <c r="D6" s="133"/>
      <c r="E6" s="133"/>
      <c r="F6" s="133"/>
      <c r="G6" s="133"/>
      <c r="H6" s="133"/>
      <c r="I6" s="63"/>
      <c r="J6" s="63"/>
    </row>
    <row r="7" spans="1:10" ht="16.5" customHeight="1" thickTop="1">
      <c r="A7" s="135" t="s">
        <v>128</v>
      </c>
      <c r="B7" s="136"/>
      <c r="C7" s="136"/>
      <c r="D7" s="136"/>
      <c r="E7" s="136"/>
      <c r="F7" s="136"/>
      <c r="G7" s="136"/>
      <c r="H7" s="137"/>
      <c r="I7" s="141">
        <f>'EIXO 03'!I7:J8</f>
        <v>2.6666666666666665</v>
      </c>
      <c r="J7" s="58"/>
    </row>
    <row r="8" spans="1:10" ht="16.5" customHeight="1" thickBot="1">
      <c r="A8" s="138"/>
      <c r="B8" s="139"/>
      <c r="C8" s="139"/>
      <c r="D8" s="139"/>
      <c r="E8" s="139"/>
      <c r="F8" s="139"/>
      <c r="G8" s="139"/>
      <c r="H8" s="140"/>
      <c r="I8" s="59"/>
      <c r="J8" s="61"/>
    </row>
    <row r="9" spans="1:10" ht="16.5" customHeight="1" thickTop="1">
      <c r="A9" s="135" t="s">
        <v>129</v>
      </c>
      <c r="B9" s="136"/>
      <c r="C9" s="136"/>
      <c r="D9" s="136"/>
      <c r="E9" s="136"/>
      <c r="F9" s="136"/>
      <c r="G9" s="136"/>
      <c r="H9" s="137"/>
      <c r="I9" s="141">
        <f>'EIXO 04'!I9:J10</f>
        <v>1.625</v>
      </c>
      <c r="J9" s="58"/>
    </row>
    <row r="10" spans="1:10" ht="16.5" customHeight="1" thickBot="1">
      <c r="A10" s="138"/>
      <c r="B10" s="139"/>
      <c r="C10" s="139"/>
      <c r="D10" s="139"/>
      <c r="E10" s="139"/>
      <c r="F10" s="139"/>
      <c r="G10" s="139"/>
      <c r="H10" s="140"/>
      <c r="I10" s="59"/>
      <c r="J10" s="61"/>
    </row>
    <row r="11" spans="1:10" ht="16.5" customHeight="1" thickTop="1" thickBot="1">
      <c r="A11" s="133" t="s">
        <v>130</v>
      </c>
      <c r="B11" s="133"/>
      <c r="C11" s="133"/>
      <c r="D11" s="133"/>
      <c r="E11" s="133"/>
      <c r="F11" s="133"/>
      <c r="G11" s="133"/>
      <c r="H11" s="133"/>
      <c r="I11" s="134">
        <f>'EIXO 05'!I11:J12</f>
        <v>1.1111111111111112</v>
      </c>
      <c r="J11" s="63"/>
    </row>
    <row r="12" spans="1:10" ht="16.5" customHeight="1" thickTop="1" thickBot="1">
      <c r="A12" s="133"/>
      <c r="B12" s="133"/>
      <c r="C12" s="133"/>
      <c r="D12" s="133"/>
      <c r="E12" s="133"/>
      <c r="F12" s="133"/>
      <c r="G12" s="133"/>
      <c r="H12" s="133"/>
      <c r="I12" s="174"/>
      <c r="J12" s="174"/>
    </row>
    <row r="13" spans="1:10" ht="16.5" customHeight="1" thickTop="1" thickBot="1">
      <c r="A13" s="157" t="s">
        <v>155</v>
      </c>
      <c r="B13" s="157"/>
      <c r="C13" s="157"/>
      <c r="D13" s="157"/>
      <c r="E13" s="157"/>
      <c r="F13" s="157"/>
      <c r="G13" s="157"/>
      <c r="H13" s="157"/>
      <c r="I13" s="158">
        <f>AVERAGE(I3:J12)</f>
        <v>1.4805555555555554</v>
      </c>
      <c r="J13" s="158"/>
    </row>
    <row r="14" spans="1:10" ht="16.5" customHeight="1" thickTop="1" thickBot="1">
      <c r="A14" s="157"/>
      <c r="B14" s="157"/>
      <c r="C14" s="157"/>
      <c r="D14" s="157"/>
      <c r="E14" s="157"/>
      <c r="F14" s="157"/>
      <c r="G14" s="157"/>
      <c r="H14" s="157"/>
      <c r="I14" s="159"/>
      <c r="J14" s="159"/>
    </row>
    <row r="15" spans="1:10" ht="16.5" customHeight="1" thickTop="1" thickBot="1">
      <c r="A15" s="157" t="s">
        <v>156</v>
      </c>
      <c r="B15" s="157"/>
      <c r="C15" s="157"/>
      <c r="D15" s="157"/>
      <c r="E15" s="157"/>
      <c r="F15" s="157"/>
      <c r="G15" s="157"/>
      <c r="H15" s="157"/>
      <c r="I15" s="168">
        <f>ROUND(I13,0)</f>
        <v>1</v>
      </c>
      <c r="J15" s="168"/>
    </row>
    <row r="16" spans="1:10" ht="16.5" customHeight="1" thickTop="1" thickBot="1">
      <c r="A16" s="157"/>
      <c r="B16" s="157"/>
      <c r="C16" s="157"/>
      <c r="D16" s="157"/>
      <c r="E16" s="157"/>
      <c r="F16" s="157"/>
      <c r="G16" s="157"/>
      <c r="H16" s="157"/>
      <c r="I16" s="169"/>
      <c r="J16" s="169"/>
    </row>
    <row r="17" spans="1:10" ht="16.5" thickTop="1" thickBot="1">
      <c r="A17" s="56" t="s">
        <v>127</v>
      </c>
      <c r="B17" s="57"/>
      <c r="C17" s="57"/>
      <c r="D17" s="57"/>
      <c r="E17" s="57"/>
      <c r="F17" s="57"/>
      <c r="G17" s="57"/>
      <c r="H17" s="58"/>
      <c r="I17" s="175">
        <f>AVERAGEIF(I19:J32,"&lt;&gt;0")</f>
        <v>1</v>
      </c>
      <c r="J17" s="175"/>
    </row>
    <row r="18" spans="1:10" ht="16.5" thickTop="1" thickBot="1">
      <c r="A18" s="59"/>
      <c r="B18" s="60"/>
      <c r="C18" s="60"/>
      <c r="D18" s="60"/>
      <c r="E18" s="60"/>
      <c r="F18" s="60"/>
      <c r="G18" s="60"/>
      <c r="H18" s="61"/>
      <c r="I18" s="134"/>
      <c r="J18" s="134"/>
    </row>
    <row r="19" spans="1:10" ht="16.5" customHeight="1" thickTop="1">
      <c r="A19" s="182" t="s">
        <v>183</v>
      </c>
      <c r="B19" s="183"/>
      <c r="C19" s="183"/>
      <c r="D19" s="183"/>
      <c r="E19" s="183"/>
      <c r="F19" s="183"/>
      <c r="G19" s="183"/>
      <c r="H19" s="184"/>
      <c r="I19" s="176">
        <v>1</v>
      </c>
      <c r="J19" s="177"/>
    </row>
    <row r="20" spans="1:10" ht="62.1" customHeight="1" thickBot="1">
      <c r="A20" s="160" t="s">
        <v>152</v>
      </c>
      <c r="B20" s="160"/>
      <c r="C20" s="160"/>
      <c r="D20" s="160"/>
      <c r="E20" s="160"/>
      <c r="F20" s="160"/>
      <c r="G20" s="160"/>
      <c r="H20" s="161"/>
      <c r="I20" s="180"/>
      <c r="J20" s="181"/>
    </row>
    <row r="21" spans="1:10" ht="37.5" customHeight="1" thickTop="1">
      <c r="A21" s="182" t="s">
        <v>189</v>
      </c>
      <c r="B21" s="183"/>
      <c r="C21" s="183"/>
      <c r="D21" s="183"/>
      <c r="E21" s="183"/>
      <c r="F21" s="183"/>
      <c r="G21" s="183"/>
      <c r="H21" s="184"/>
      <c r="I21" s="176">
        <v>1</v>
      </c>
      <c r="J21" s="177"/>
    </row>
    <row r="22" spans="1:10" ht="55.5" customHeight="1" thickBot="1">
      <c r="A22" s="160" t="s">
        <v>152</v>
      </c>
      <c r="B22" s="160"/>
      <c r="C22" s="160"/>
      <c r="D22" s="160"/>
      <c r="E22" s="160"/>
      <c r="F22" s="160"/>
      <c r="G22" s="160"/>
      <c r="H22" s="161"/>
      <c r="I22" s="178"/>
      <c r="J22" s="179"/>
    </row>
    <row r="23" spans="1:10" ht="40.5" customHeight="1" thickTop="1" thickBot="1">
      <c r="A23" s="182" t="s">
        <v>190</v>
      </c>
      <c r="B23" s="183"/>
      <c r="C23" s="183"/>
      <c r="D23" s="183"/>
      <c r="E23" s="183"/>
      <c r="F23" s="183"/>
      <c r="G23" s="183"/>
      <c r="H23" s="184"/>
      <c r="I23" s="185">
        <v>1</v>
      </c>
      <c r="J23" s="185"/>
    </row>
    <row r="24" spans="1:10" ht="61.5" customHeight="1" thickTop="1" thickBot="1">
      <c r="A24" s="160" t="s">
        <v>152</v>
      </c>
      <c r="B24" s="160"/>
      <c r="C24" s="160"/>
      <c r="D24" s="160"/>
      <c r="E24" s="160"/>
      <c r="F24" s="160"/>
      <c r="G24" s="160"/>
      <c r="H24" s="161"/>
      <c r="I24" s="185"/>
      <c r="J24" s="185"/>
    </row>
    <row r="25" spans="1:10" ht="55.5" customHeight="1" thickTop="1" thickBot="1">
      <c r="A25" s="182" t="s">
        <v>192</v>
      </c>
      <c r="B25" s="183"/>
      <c r="C25" s="183"/>
      <c r="D25" s="183"/>
      <c r="E25" s="183"/>
      <c r="F25" s="183"/>
      <c r="G25" s="183"/>
      <c r="H25" s="184"/>
      <c r="I25" s="185">
        <v>1</v>
      </c>
      <c r="J25" s="185"/>
    </row>
    <row r="26" spans="1:10" ht="84.6" customHeight="1" thickTop="1" thickBot="1">
      <c r="A26" s="160" t="s">
        <v>152</v>
      </c>
      <c r="B26" s="160"/>
      <c r="C26" s="160"/>
      <c r="D26" s="160"/>
      <c r="E26" s="160"/>
      <c r="F26" s="160"/>
      <c r="G26" s="160"/>
      <c r="H26" s="161"/>
      <c r="I26" s="185"/>
      <c r="J26" s="185"/>
    </row>
    <row r="27" spans="1:10" ht="39" customHeight="1" thickTop="1" thickBot="1">
      <c r="A27" s="182" t="s">
        <v>191</v>
      </c>
      <c r="B27" s="183"/>
      <c r="C27" s="183"/>
      <c r="D27" s="183"/>
      <c r="E27" s="183"/>
      <c r="F27" s="183"/>
      <c r="G27" s="183"/>
      <c r="H27" s="184"/>
      <c r="I27" s="185">
        <v>1</v>
      </c>
      <c r="J27" s="185"/>
    </row>
    <row r="28" spans="1:10" ht="82.5" customHeight="1" thickTop="1" thickBot="1">
      <c r="A28" s="160" t="s">
        <v>152</v>
      </c>
      <c r="B28" s="160"/>
      <c r="C28" s="160"/>
      <c r="D28" s="160"/>
      <c r="E28" s="160"/>
      <c r="F28" s="160"/>
      <c r="G28" s="160"/>
      <c r="H28" s="161"/>
      <c r="I28" s="185"/>
      <c r="J28" s="185"/>
    </row>
    <row r="29" spans="1:10" ht="52.5" customHeight="1" thickTop="1" thickBot="1">
      <c r="A29" s="182" t="s">
        <v>211</v>
      </c>
      <c r="B29" s="183"/>
      <c r="C29" s="183"/>
      <c r="D29" s="183"/>
      <c r="E29" s="183"/>
      <c r="F29" s="183"/>
      <c r="G29" s="183"/>
      <c r="H29" s="184"/>
      <c r="I29" s="185">
        <v>1</v>
      </c>
      <c r="J29" s="185"/>
    </row>
    <row r="30" spans="1:10" ht="79.5" customHeight="1" thickTop="1" thickBot="1">
      <c r="A30" s="160" t="s">
        <v>152</v>
      </c>
      <c r="B30" s="160"/>
      <c r="C30" s="160"/>
      <c r="D30" s="160"/>
      <c r="E30" s="160"/>
      <c r="F30" s="160"/>
      <c r="G30" s="160"/>
      <c r="H30" s="161"/>
      <c r="I30" s="185"/>
      <c r="J30" s="185"/>
    </row>
    <row r="31" spans="1:10" ht="37.5" customHeight="1" thickTop="1" thickBot="1">
      <c r="A31" s="182" t="s">
        <v>212</v>
      </c>
      <c r="B31" s="183"/>
      <c r="C31" s="183"/>
      <c r="D31" s="183"/>
      <c r="E31" s="183"/>
      <c r="F31" s="183"/>
      <c r="G31" s="183"/>
      <c r="H31" s="184"/>
      <c r="I31" s="185">
        <v>1</v>
      </c>
      <c r="J31" s="185"/>
    </row>
    <row r="32" spans="1:10" ht="68.099999999999994" customHeight="1" thickTop="1" thickBot="1">
      <c r="A32" s="160" t="s">
        <v>152</v>
      </c>
      <c r="B32" s="160"/>
      <c r="C32" s="160"/>
      <c r="D32" s="160"/>
      <c r="E32" s="160"/>
      <c r="F32" s="160"/>
      <c r="G32" s="160"/>
      <c r="H32" s="161"/>
      <c r="I32" s="185"/>
      <c r="J32" s="185"/>
    </row>
    <row r="33" ht="15.75" thickTop="1"/>
  </sheetData>
  <mergeCells count="39">
    <mergeCell ref="I31:J32"/>
    <mergeCell ref="I29:J30"/>
    <mergeCell ref="A29:H29"/>
    <mergeCell ref="A30:H30"/>
    <mergeCell ref="A31:H31"/>
    <mergeCell ref="A32:H32"/>
    <mergeCell ref="I23:J24"/>
    <mergeCell ref="I25:J26"/>
    <mergeCell ref="I27:J28"/>
    <mergeCell ref="A23:H23"/>
    <mergeCell ref="A24:H24"/>
    <mergeCell ref="A25:H25"/>
    <mergeCell ref="A26:H26"/>
    <mergeCell ref="A27:H27"/>
    <mergeCell ref="A28:H28"/>
    <mergeCell ref="A17:H18"/>
    <mergeCell ref="I17:J18"/>
    <mergeCell ref="I21:J22"/>
    <mergeCell ref="I19:J20"/>
    <mergeCell ref="A19:H19"/>
    <mergeCell ref="A20:H20"/>
    <mergeCell ref="A21:H21"/>
    <mergeCell ref="A22:H22"/>
    <mergeCell ref="I15:J16"/>
    <mergeCell ref="A15:H16"/>
    <mergeCell ref="A1:H2"/>
    <mergeCell ref="I1:J2"/>
    <mergeCell ref="A3:H4"/>
    <mergeCell ref="I3:J4"/>
    <mergeCell ref="A11:H12"/>
    <mergeCell ref="I11:J12"/>
    <mergeCell ref="A7:H8"/>
    <mergeCell ref="I7:J8"/>
    <mergeCell ref="A9:H10"/>
    <mergeCell ref="I9:J10"/>
    <mergeCell ref="A5:H6"/>
    <mergeCell ref="I5:J6"/>
    <mergeCell ref="I13:J14"/>
    <mergeCell ref="A13:H14"/>
  </mergeCells>
  <dataValidations count="1">
    <dataValidation type="whole" allowBlank="1" showInputMessage="1" showErrorMessage="1" errorTitle="VALOR INVÁLIDO" error="FAVOR INSERIR VALORES INTEIROS ENTRE 0 e 5." promptTitle="VALORES VÁLIDOS:" prompt="0 - NÃO SE APLICA;&#10;1 - NÃO EXISTE/NÃO HÁ;&#10;2 - INSUFICIENTE;&#10;3 - SUFICIENTE;&#10;4 - MUITO BOM;&#10;5 - EXCELENTE." sqref="I19 I21:J32">
      <formula1>0</formula1>
      <formula2>5</formula2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verticalDpi="4294967293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CONCEPÇÃO DO INSTRUMENTO</vt:lpstr>
      <vt:lpstr>ORIENTAÇÕES AOS AVALIADORES</vt:lpstr>
      <vt:lpstr>GLOSSÁRIO</vt:lpstr>
      <vt:lpstr>COMISSÃO</vt:lpstr>
      <vt:lpstr>DADOS DA AVALIAÇÃO</vt:lpstr>
      <vt:lpstr>CONTEXTUALIZAÇÃO DA IES</vt:lpstr>
      <vt:lpstr>SÍNTESE PRELIMINAR</vt:lpstr>
      <vt:lpstr>EIXO 01</vt:lpstr>
      <vt:lpstr>EIXO 02</vt:lpstr>
      <vt:lpstr>EIXO 03</vt:lpstr>
      <vt:lpstr>EIXO 04</vt:lpstr>
      <vt:lpstr>EIXO 05</vt:lpstr>
      <vt:lpstr>REQUISITOS LEGAIS E NORMATIVOS</vt:lpstr>
      <vt:lpstr>CONSIDERAÇÕES FINAIS</vt:lpstr>
      <vt:lpstr>ATOS E PESOS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Jolmar Luis Hawerroth</dc:creator>
  <cp:lastModifiedBy>Cida</cp:lastModifiedBy>
  <cp:lastPrinted>2022-03-08T01:31:55Z</cp:lastPrinted>
  <dcterms:created xsi:type="dcterms:W3CDTF">2012-01-02T03:08:02Z</dcterms:created>
  <dcterms:modified xsi:type="dcterms:W3CDTF">2025-11-17T20:00:53Z</dcterms:modified>
</cp:coreProperties>
</file>