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05" yWindow="-105" windowWidth="23250" windowHeight="12570" firstSheet="2" activeTab="7"/>
  </bookViews>
  <sheets>
    <sheet name="ORIENTAÇÕES GERAIS" sheetId="1" r:id="rId1"/>
    <sheet name="COMISSÃO" sheetId="3" r:id="rId2"/>
    <sheet name="DADOS DA AVALIAÇÃO" sheetId="5" r:id="rId3"/>
    <sheet name="SÍNTESE PRELIMINAR" sheetId="6" r:id="rId4"/>
    <sheet name="ORGANIZAÇÃO DIDÁTICO PEDAGÓGICA" sheetId="7" r:id="rId5"/>
    <sheet name="CORPO DOCENTE E TUTORIAL" sheetId="8" r:id="rId6"/>
    <sheet name="INFRAESTRUTURA" sheetId="9" r:id="rId7"/>
    <sheet name="REQUISITOS LEGAIS" sheetId="12" r:id="rId8"/>
    <sheet name="CONSIDERAÇÕES FINAIS" sheetId="11" r:id="rId9"/>
    <sheet name="GLOSSÁRIO" sheetId="2" r:id="rId10"/>
    <sheet name="Plan3" sheetId="13" r:id="rId11"/>
    <sheet name="Plan4" sheetId="14" r:id="rId12"/>
    <sheet name="Plan5" sheetId="15" r:id="rId13"/>
    <sheet name="Plan1" sheetId="4" r:id="rId14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" i="8"/>
  <c r="K15"/>
  <c r="I11" l="1"/>
  <c r="K11" s="1"/>
  <c r="I11" i="9"/>
  <c r="K11" s="1"/>
  <c r="I11" i="7"/>
  <c r="K11" s="1"/>
  <c r="K58"/>
  <c r="K56"/>
  <c r="K36"/>
  <c r="K34"/>
  <c r="K32"/>
  <c r="K38"/>
  <c r="K40"/>
  <c r="K19"/>
  <c r="A1" i="9"/>
  <c r="A1" i="7"/>
  <c r="K47" i="9"/>
  <c r="K45"/>
  <c r="K43"/>
  <c r="K41"/>
  <c r="K39"/>
  <c r="K37"/>
  <c r="K35"/>
  <c r="K33"/>
  <c r="K31"/>
  <c r="K29"/>
  <c r="K27"/>
  <c r="K25"/>
  <c r="K23"/>
  <c r="K21"/>
  <c r="K19"/>
  <c r="K17"/>
  <c r="K15"/>
  <c r="K13"/>
  <c r="K43" i="8"/>
  <c r="K41"/>
  <c r="K39"/>
  <c r="K37"/>
  <c r="K35"/>
  <c r="K33"/>
  <c r="K31"/>
  <c r="K29"/>
  <c r="K27"/>
  <c r="K25"/>
  <c r="K23"/>
  <c r="K21"/>
  <c r="K19"/>
  <c r="K17"/>
  <c r="K13"/>
  <c r="K13" i="7"/>
  <c r="K15"/>
  <c r="K17"/>
  <c r="K21"/>
  <c r="K23"/>
  <c r="K25"/>
  <c r="K27"/>
  <c r="K29"/>
  <c r="K30"/>
  <c r="K42"/>
  <c r="K44"/>
  <c r="K46"/>
  <c r="K48"/>
  <c r="K50"/>
  <c r="K52"/>
  <c r="K54"/>
  <c r="I5" i="8" l="1"/>
  <c r="I7" i="9"/>
  <c r="K7" s="1"/>
  <c r="I3" i="7"/>
  <c r="I7" i="11" s="1"/>
  <c r="I7" i="8" l="1"/>
  <c r="K7" s="1"/>
  <c r="I5" i="9"/>
  <c r="K5" s="1"/>
  <c r="I5" i="7"/>
  <c r="K5" s="1"/>
  <c r="I9" i="11"/>
  <c r="K9" s="1"/>
  <c r="K5" i="8"/>
  <c r="I11" i="11"/>
  <c r="I3" s="1"/>
  <c r="I7" i="7"/>
  <c r="K7" s="1"/>
  <c r="I3" i="9"/>
  <c r="K3" s="1"/>
  <c r="K3" i="7"/>
  <c r="I3" i="8"/>
  <c r="K3" s="1"/>
  <c r="K7" i="11"/>
  <c r="K11" l="1"/>
  <c r="I5"/>
  <c r="I9" i="9" l="1"/>
  <c r="I9" i="8"/>
  <c r="I9" i="7"/>
  <c r="K9"/>
  <c r="K9" i="8"/>
  <c r="K9" i="9"/>
</calcChain>
</file>

<file path=xl/sharedStrings.xml><?xml version="1.0" encoding="utf-8"?>
<sst xmlns="http://schemas.openxmlformats.org/spreadsheetml/2006/main" count="285" uniqueCount="237">
  <si>
    <t>AÇÕES PRELIMINARES À AVALIAÇÃO</t>
  </si>
  <si>
    <t>INSTRUÇÕES PARA PREENCHIMENTO DO INSTRUMENTO DE AVALIAÇÃO</t>
  </si>
  <si>
    <t>GLOSSÁRIO</t>
  </si>
  <si>
    <t>1. Acervo virtual</t>
  </si>
  <si>
    <t>Acervo virtual é o conteúdo de uma coleção privada ou pública, podendo ser de caráter bibliográfico, artístico, fotográfico, científico, histórico, documental ou misto e com acesso universal via internet.</t>
  </si>
  <si>
    <t>Laboratórios específicos e multidisciplinares para a abordagem dos diferentes aspectos celulares e moleculares das ciências da vida (incluindo anatomia, histologia, bioquímica, farmacologia, fisiologia/biofísica e técnica operatória).</t>
  </si>
  <si>
    <t>&lt; ESPECIFICAR O NOME DO CURSO &gt;</t>
  </si>
  <si>
    <t>RECONHECIMENTO DE CURSO DE BACHARELADO</t>
  </si>
  <si>
    <t>RECONHECIMENTO DE CURSO DE LICENCIATURA</t>
  </si>
  <si>
    <t>RECONHECIMENTO DE CURSO SUPERIOR DE TECNOLOGIA</t>
  </si>
  <si>
    <t>RENOVAÇÃO DE RECONHECIMENTO DE CURSO DE BACHARELADO</t>
  </si>
  <si>
    <t>RENOVAÇÃO DE RECONHECIMENTO DE CURSO DE LICENCIATURA</t>
  </si>
  <si>
    <t>&lt; ESPECIFICAR O NOME DA IES &gt;</t>
  </si>
  <si>
    <t>AVALIADORES:</t>
  </si>
  <si>
    <t>&lt; INDICAR O NOME MEMBRO DA COMISSÃO &gt;</t>
  </si>
  <si>
    <t xml:space="preserve">Período de realização da avaliação in loco: </t>
  </si>
  <si>
    <t>DD A DD/MM/AA</t>
  </si>
  <si>
    <t>&lt; CLIQUE NA SETA AO LADO E INDIQUE O OBJETO DA AVALIAÇÃO &gt;</t>
  </si>
  <si>
    <t>DADOS DA AVALIAÇÃO</t>
  </si>
  <si>
    <t>DADOS DA MANTENEDORA</t>
  </si>
  <si>
    <t>DADOS DA MANTIDA</t>
  </si>
  <si>
    <t>CONTEXTUALIZAÇÃO DA IES</t>
  </si>
  <si>
    <t>CONTEXTUALIZAÇÃO DO CURSO</t>
  </si>
  <si>
    <t>RAZÃO SOCIAL:</t>
  </si>
  <si>
    <t>CNPJ:</t>
  </si>
  <si>
    <t>ENDEREÇO:</t>
  </si>
  <si>
    <t>MUNICÍPIO:</t>
  </si>
  <si>
    <t>CEP:</t>
  </si>
  <si>
    <t>CONTATO:</t>
  </si>
  <si>
    <t>CAMPI / UNIDADES</t>
  </si>
  <si>
    <t>SÍNTESE PRELIMINAR DA AVALIAÇÃO</t>
  </si>
  <si>
    <t>OBSERVAÇÕES IMPORTANTES</t>
  </si>
  <si>
    <t>ÍNDICE</t>
  </si>
  <si>
    <t>CONCEITO FINAL</t>
  </si>
  <si>
    <t>ORGANIZAÇÃO DIDÁTICO-PEDAGÓGICA</t>
  </si>
  <si>
    <t>CORPO DOCENTE</t>
  </si>
  <si>
    <t>INFRAESTRUTURA</t>
  </si>
  <si>
    <t>CONCEITO GERAL</t>
  </si>
  <si>
    <t>RELATO GLOBAL DA DIMENSÃO 01</t>
  </si>
  <si>
    <t>RELATO GLOBAL DA DIMENSÃO 01 (CONTINUAÇÃO)</t>
  </si>
  <si>
    <t>1. ORGANIZAÇÃO DIDÁTICO-PEDAGÓGICA</t>
  </si>
  <si>
    <t>2. CORPO DOCENTE E TUTORIAL</t>
  </si>
  <si>
    <t>RELATO GLOBAL DA DIMENSÃO 02</t>
  </si>
  <si>
    <t>RELATO GLOBAL DA DIMENSÃO 02 (CONTINUAÇÃO)</t>
  </si>
  <si>
    <t>3. INFRAESTRUTURA</t>
  </si>
  <si>
    <t>RELATO GLOBAL DA DIMENSÃO 03</t>
  </si>
  <si>
    <t>RELATO GLOBAL DA DIMENSÃO 03 (CONTINUAÇÃO)</t>
  </si>
  <si>
    <t>RESUMO GERAL DA AVALIAÇÃO IN LOCO</t>
  </si>
  <si>
    <t>RENOVAÇÃO DE RECONHECIMENTO DE CURSO SUPERIOR DE TECNOLOGIA</t>
  </si>
  <si>
    <t>CONSIDERAÇÕES FINAIS DA COMISSÃO DE AVALIAÇÃO IN LOCO</t>
  </si>
  <si>
    <t>RELATÓRIO DE AVALIAÇÃO IN LOCO</t>
  </si>
  <si>
    <t>ESTADO DE SANTA CATARINA
CONSELHO ESTADUAL DE EDUCAÇÃO</t>
  </si>
  <si>
    <t>A CONTEXTUALIZAÇÃO DA IES DEVE CONTER OBRIGATORIAMENTE OS SEGUINTES ITENS:
a) Nome da mantenedora;
b) Base legal da mantenedora (endereço, razão social, registro no cartório e atos legais);
c) Nome da IES;
d) Base legal da IES (endereço, atos legais e data da publicação no DOU);
e) Perfil e missão da IES;
f) Dados socioeconômicos e socioambientais da região;
g) Breve histórico da IES (criação, trajetória, áreas oferecidas no âmbito da graduação - Bacharelado, Licenciatura e CST - e da pós-graduação - stricto sensu e lato sensu -, modalidades dos cursos, áreas de atuação na extensão e áreas de pesquisa, se for o caso).</t>
  </si>
  <si>
    <t>2. Acessibilidade arquitetönica</t>
  </si>
  <si>
    <t xml:space="preserve">3. Acessibilidade atitudinal </t>
  </si>
  <si>
    <t>19. Cursos da área da saúde</t>
  </si>
  <si>
    <t>MODELO DE PARECER PARA AS CONSIDERAÇÕES FINAIS
A Comissão de avaliação designada por meio da Portaria n° XXX/20XX/CEE/SC, constituída pelos professores XXXXXX e YYYYYYY, realizou a avaliação do Curso &lt; identificação do curso &gt; em XXXXXXXXXXXXXXXXXX na modalidade presencial/EAD com carga horária total de X.XYZ horas/aula. O Curso possui (ou pleiteia) autorização para oferta de XXX vagas anuais, distribuídas nos turnos (matutino; vespertino; noturno), com integralização mínima de X semestres e limite máximo de conclusão de XX semestres. A Coordenação é exercida pelo Professor XXXXXXXXXX, cujo qual possui &lt;especificar a formação acadêmica&gt;, bem como é docente na Instituição desde XXXX e é responsável pela gestão do Curso desde XXXX. Especificar o ato de autorização do Curso por meio do Conselho Superior ou de processo de autorização específico... exemplo, o Conselho Superior &lt;especificar qual&gt;, por intermédio do (parecer; resolução) nº XXX/XX, autorizou o funcionamento do Curso em XX de XXXXXXX de XXXX, iniciando as aulas em XX/XXX.  O Curso é ofertado atualmente no Campus XXXXXXXX que se localiza a Rua XXXXXXXXXXXXX, nº XXX, no município de XXXXXXX – SC. Para efeitos deste processo de avaliação, a visita in loco realizada em XX e YY/YY/20YY apresenta o seguinte resumo da avaliação qualitativa das três (3) dimensões que compõem o presente instrumento de avaliação: 
Dimensão 1 - Organização Didático-Pedagógica: Nota X; 
Dimensão 2 - Corpo Docente: Nota X; 
Dimensão 3 - Infraestrutura: Nota X. Com relação às dimensões analisadas destacamos conforme descrito a seguir: 
Requisitos Legais: APONTAR SUCINTAMENTE OS REQUISITOS LEGAIS QUE NÃO SÃO CUMPRIDOS PELA INSTITUIÇÃO.  
Considerando, portanto, a proposta do Curso &lt; identificação do curso &gt; em autorização/reconhecimento/renovação alcançou conceito final X.YZ e &lt;não atende; atende de forma insuficiente; atende de forma suficiente; atende muito bem; atende de forma excelente&gt; os referenciais de qualidade dispostos neste Instrumento de Avaliação, assim como na legislação vigente e nas orientações e diretrizes do Ministério da Educação e do Conselho Estadual de Educação.</t>
  </si>
  <si>
    <t xml:space="preserve">
</t>
  </si>
  <si>
    <t>1.1. Políticas institucionais no âmbito do curso</t>
  </si>
  <si>
    <t>1.2. Objetivos do curso</t>
  </si>
  <si>
    <t>1.3. Perfil profissional do egresso</t>
  </si>
  <si>
    <t>1.4. Estrutura curricular (Disciplina de LIBRAS obrigatória para licenciaturas e para Fonoaudiologia, e optativa para os demais cursos (Decreto nº 5.626/2005)).</t>
  </si>
  <si>
    <t>1.5. Conteúdos curriculares</t>
  </si>
  <si>
    <t>1.6. Metodologia</t>
  </si>
  <si>
    <t>1.7. Estágio curricular supervisionado (Obrigatório para cursos cujas DCN preveem o estágio supervisionado.  NSA para cursos que não contemplam estágio no PPC (desde que não esteja previsto nas DCN)).</t>
  </si>
  <si>
    <t>1.8. Estágio curricular supervisionado – relação com a rede de escolas da educação básica (Obrigatório para licenciaturas.  NSA para os demais cursos).</t>
  </si>
  <si>
    <t xml:space="preserve">
1.9. Estágio curricular supervisionado – relação teoria e prática (Obrigatório para licenciaturas.  NSA para os demais cursos).
</t>
  </si>
  <si>
    <t>1.10. Atividades complementares (Obrigatório para cursos cujas DCN preveem atividades complementares.  NSA para cursos que não contemplam atividades complementares no PPC (desde que não esteja previsto nas DCN)).</t>
  </si>
  <si>
    <t>1.11.  Trabalhos de conclusão de curso (TCC) (Obrigatório para cursos cujas DCN preveem TCC.  NSA para cursos que não contemplam TCC no PPC (desde que não esteja previsto nas DCN)).</t>
  </si>
  <si>
    <t>1.12. Apoio ao discente</t>
  </si>
  <si>
    <t>1.13. Gestão do curso e os processos de avaliação interna e externa</t>
  </si>
  <si>
    <t>1.14. Atividades de tutoria Exclusivo para cursos na modalidade a distância e para cursos presenciais que ofertam disciplinas (integral ou parcialmente) na modalidade a distância (conforme Portaria nº 1.134, de 10 de outubro de 2016).</t>
  </si>
  <si>
    <t>1.16.   Tecnologias de Informação e comunicação (TIc) no processo ensino-aprendizagem</t>
  </si>
  <si>
    <t>1.18. Material didático (NSA para cursos presenciais que não contemplam material didático no PPC).</t>
  </si>
  <si>
    <t>1.19.  Procedimentos de acompanhamento e de avaliação dos processos de ensino-aprendizagem</t>
  </si>
  <si>
    <t>1.20.  Número de vagas</t>
  </si>
  <si>
    <t>1.21. Integração com as redes públicas de ensino Obrigatório para licenciaturas (NSA para os cursos que não contemplam integração com as redes públicas de ensino no PPC).</t>
  </si>
  <si>
    <t>1.24. Atividades práticas de ensino para licenciaturas  (Obrigatório para licenciaturas.  NSA para os demais cursos).</t>
  </si>
  <si>
    <t>1.22.  Integração do curso com o sistema local e regional de saúde (sus)  (Obrigatório para cursos da área da saúde que contemplam, nas DCN e/ou no PPC, a integração com o sistema local e regional de saúde/SUS).</t>
  </si>
  <si>
    <t>1.23.  Atividades práticas de ensino para áreas da saúde  (Obrigatório para cursos da área da saúde que contemplam, nas DCN e/ou no PPC, a integração com o sistema local e regional de saúde/SUS).</t>
  </si>
  <si>
    <t>2.1. Núcleo docente Estruturante – NDE</t>
  </si>
  <si>
    <t>2.5. Corpo docente: titulação</t>
  </si>
  <si>
    <t>2.6. Regime de trabalho do corpo docente do curso</t>
  </si>
  <si>
    <t>2.7. Experiência profissional do docente (Excluída a experiência no exercício da docência superior. NSA para cursos de licenciatura)</t>
  </si>
  <si>
    <t>2.8. Experiência no exercício da docência na educação básica (Obrigatório para cursos de licenciatura e para CST da Rede Federal de Educação Profissional, Científica e Tecnológica.
NSA para os demais cursos)</t>
  </si>
  <si>
    <t>2.9. Experiência no exercício da docência superior</t>
  </si>
  <si>
    <t>2.10. Experiência no exercício da docência na educação a distância (NSA para cursos totalmente presenciais)</t>
  </si>
  <si>
    <t>2.11. Experiência no exercício da tutoria na educação a distância
(NSA para cursos totalmente presenciais)</t>
  </si>
  <si>
    <t>2.12. Atuação do colegiado de curso ou equivalente</t>
  </si>
  <si>
    <t>2.13. Titulação e formação do corpo de tutores do curso (NSA para cursos totalmente presenciais)</t>
  </si>
  <si>
    <t>2.14. Experiência do corpo de tutores em educação a distância
(Exclusivo para cursos na modalidade a distância e para cursos presenciais que ofertam disciplinas (integral ou parcialmente) na modalidade a distância (conforme Portaria nº 1.134, de 10 de outubro de 2016))</t>
  </si>
  <si>
    <t>2.15. Interação entre tutores (presenciais – quando for o caso – e a distância), docentes e coordenadores de curso a distância (Exclusivo para cursos na modalidade a distância e para cursos presenciais que ofertam disciplinas (integral ou parcialmente) na modalidade a distância (conforme Portaria nº 1.134, de 10 de outubro de 2016))</t>
  </si>
  <si>
    <t>2.16. Produção científica, cultural, artística ou tecnológica</t>
  </si>
  <si>
    <t>3.1. Espaço de trabalho para docentes em tempo integral</t>
  </si>
  <si>
    <t>3.2. Espaço de trabalho para o coordenador</t>
  </si>
  <si>
    <t>3.3. Sala coletiva de professores (NSA para IES que possui espaço de trabalho individual para todos os docentes do curso)</t>
  </si>
  <si>
    <t>3.4. Salas de aula (NSA pra cursos a distância que não preveem atividades presenciais na sede)</t>
  </si>
  <si>
    <t>3.5. Acesso dos alunos a equipamentos de informática</t>
  </si>
  <si>
    <t>3.6. Bibliografia básica por Unidade Curricular (UC )</t>
  </si>
  <si>
    <t>3.7. Bibliografia complementar por Unidade Curricular (UC )</t>
  </si>
  <si>
    <t>3.8. Laboratórios didáticos de formação básica (NSA para cursos que não utilizam laboratórios didáticos de formação básica,
conforme PPC. Para cursos a distância, verificar os laboratórios especializados da sede e dos polos (cujas informações devem estar disponíveis na sede da instituição))</t>
  </si>
  <si>
    <t>3.9. Laboratórios didáticos de formação específica (NSA para cursos que não utilizam laboratórios didáticos de formação específica, conforme PPC. Para cursos a distância, verificar os laboratórios especializados da sede e dos polos (cujas informações devem estar disponíveis na sede da instituição))</t>
  </si>
  <si>
    <t>3.10. Laboratórios de ensino para a área de saúde (Obrigatório para os cursos da área de saúde, desde que contemplado no PPC e nas DCN. NSA para os demais cursos)</t>
  </si>
  <si>
    <t>3.11. Laboratórios de habilidades (Obrigatório para os cursos da área de saúde, desde que contemplado no PPC. NSA para os demais cursos)</t>
  </si>
  <si>
    <t>3.12. Unidades hospitalares e complexo assistencial conveniados
(Obrigatório para os cursos da área de saúde, desde que contemplado no PPC. NSA para os demais cursos)</t>
  </si>
  <si>
    <t>3.13. Biotérios (Obrigatório para os cursos da área de saúde, desde que contemplado no PPC. NSA para os demais cursos)</t>
  </si>
  <si>
    <t>3.14. Processo de controle de produção ou distribuição de material didático (logística) (NSA para cursos presenciais que não contemplam material didático no PPC)</t>
  </si>
  <si>
    <t>3.15. Núcleo de práticas jurídicas: atividades básicas e arbitragem, negociação, conciliação, mediação e atividades jurídicas reais (Obrigatório para Cursos de Direito, desde que contemplado no PPC. NSA para os demais cursos)</t>
  </si>
  <si>
    <t>3.16. Comitê de Ética em Pesquisa (CEP) (Obrigatório para todos os cursos que contemplem, no PPC, a realização de pesquisa
envolvendo seres humanos)</t>
  </si>
  <si>
    <t>3.17. Comitê de Ética na Utilização de Animais (CEUA) (Obrigatório para todos os cursos que contemplem no PPC a utilização de animais em suas pesquisas)</t>
  </si>
  <si>
    <t>“Possibilidade e condição de alcance para utilização, com segurança e autonomia, de espaços, mobiliários, equipamentos urbanos, edificações, transportes, informação e comunicação, inclusive seus sistemas e tecnologias, bem como de outros serviços e instalações abertos ao público, de uso público ou privados de uso coletivo, tanto na zona urbana como na rural, por pessoa com deficiência ou com mobilidade reduzida” (Lei 13.146/2015 – art. 3º, inciso I).</t>
  </si>
  <si>
    <t>Ausência de barreiras impostas por preconceitos, estigmas, estereótipos e discriminações.</t>
  </si>
  <si>
    <t>Ausência de barreiras na comunicação interpessoal, na comunicação escrita e na comunicação virtual (acessibilidade no meio digital). Para garantir essa dimensão de acessibilidade, é importante a  aprendizagem da língua de sinais, utilização de textos em Braille, textos com letras ampliadas para quem tem baixa visão, uso do computador com leitor de tela, etc.</t>
  </si>
  <si>
    <t>4. Acessibilidade comunicacional</t>
  </si>
  <si>
    <t>Ausência de barreiras na disponibilidade de comunicação, de acesso físico, de tecnologias assistivas, compreendendo equipamentos e programas adequados, de conteúdo e apresentação da informação em formatos alternativos.</t>
  </si>
  <si>
    <t>5. Acessibilidade digital</t>
  </si>
  <si>
    <t xml:space="preserve">6. Acessibilidade instrumental </t>
  </si>
  <si>
    <t>Ausência de barreiras nos instrumentos, utensílios e ferramentas de trabalho (profissional), estudo (escolar), lazer e recreação (comunitária, turística, esportiva, etc.) e de vida diária. Auxiliam na garantia dessa dimensão da acessibilidade os recursos de tecnologia assistiva incorporados em lápis, caneta, régua, teclados de computador e mouses adaptados, pranchas de comunicação aumentativa e alternativa, etc.</t>
  </si>
  <si>
    <t>Ausência de barreiras nos métodos, teorias e técnicas de ensino/aprendizagem (escolar), de trabalho (profissional), de ação comunitária (social, cultural, artística etc.), de educação dos filhos (familiar), etc.</t>
  </si>
  <si>
    <t>7. Acessibilidade metodológica</t>
  </si>
  <si>
    <t>8. Ambiente Virtual de Aprendizagem – AVA</t>
  </si>
  <si>
    <t>Conta com o uso de recursos digitais de comunicação, que reúnem distintas ferramentas voltadas à interação (que ocorre mediada por linguagem e procedimentos específicos do ambiente virtual).</t>
  </si>
  <si>
    <t>São considerados ambientes profissionais: empresas públicas ou privadas, indústrias, estabelecimentos comerciais ou de serviços, agências públicas e organismos governamentais, destinados a integrarem os processos formativos de cursos superiores a distância, como a realização de atividades presenciais ou estágios supervisionados, com justificada relevância descrita no PPC.</t>
  </si>
  <si>
    <t>9. Ambientes profissionais</t>
  </si>
  <si>
    <t>Atendimento de apoio ao discente, que pode ser estendido a todos aqueles que participam da comunidade acadêmica, com o objetivo de avaliar, acompanhar e sanar dificuldades no processo ensino-aprendizagem, especificamente aquelas que levam ao impedimento da aquisição dos conhecimentos, habilidades e atitudes a serem desenvolvidas na formação discente.</t>
  </si>
  <si>
    <t>10. Apoio psicopedagógico</t>
  </si>
  <si>
    <t>11. Atendimento Educacional Especializado - AEE</t>
  </si>
  <si>
    <t>Serviço da educação especial que “identifica, elabora, e organiza recursos pedagógicos e de acessibilidade, que eliminem as barreiras para a plena participação dos alunos, considerando suas necessidades específicas” (Revista da Educação Especial. v. 04. n 05. Brasília: SEE SP, 2008. p. 15).</t>
  </si>
  <si>
    <t>12. Atividades de pesquisa</t>
  </si>
  <si>
    <t>Atividades desenvolvidas em grupos de pesquisa institucionalizados, organizadas por cursos de graduação e de pós-graduação, seguindo a política das IES.</t>
  </si>
  <si>
    <t>13. Autoavaliação institucional</t>
  </si>
  <si>
    <t>A autoavaliação institucional tem como objetivos produzir conhecimentos, refletir sobre as atividades cumpridas pela instituição, identificar as causas dos seus problemas, aperfeiçoar a consciência pedagógica e capacidade profissional do corpo docente e técnico-administrativo, fortalecer as relações de cooperação entre os diversos atores institucionais, tornar mais efetiva a vinculação da instituição com a comunidade, além de prestar contas à sociedade..</t>
  </si>
  <si>
    <t>14. Avaliação diagnóstica</t>
  </si>
  <si>
    <t>Avaliação de uma determinada realidade, em certo momento, para melhor desenvolver um projeto ou processo. Na educação, tem por objetivo compreender o estágio de aprendizagem em que se encontra o discente para ajustar e adequar o projeto/processo do ensino – aprendizagem.</t>
  </si>
  <si>
    <t>15. Avaliação formativa</t>
  </si>
  <si>
    <t>Entendida como uma prática de avaliação contínua, que objetiva fornecer feedback, a fim de ajustar o processo de ensino-aprendizagem.</t>
  </si>
  <si>
    <t>16. Avaliação somativa</t>
  </si>
  <si>
    <t>Realizada após processo finalizado, para verificar se os objetivos foram alcançados. Na educação, considerar a avaliação de um discente após o processo de ensino-aprendizado vivenciado e finalizado.</t>
  </si>
  <si>
    <t>17. Corpo docente (na modalidade a distância)</t>
  </si>
  <si>
    <t>Conjunto de profissionais vinculados à IES com funções que envolvam o conhecimento do conteúdo, avaliação, estratégias didáticas, organização metodológica, interação e mediação pedagógica, como autor de material didático, coordenador de curso e professor responsável por disciplina.</t>
  </si>
  <si>
    <t>18. Corpo docente (na modalidade presencial)</t>
  </si>
  <si>
    <t>Para fins de avaliação, considera-se corpo docente o conjunto de professores com formação mínima em nível de especialização, vinculados à IES, que desenvolvam atividades de ensino na graduação.</t>
  </si>
  <si>
    <t>Os cursos de bacharelado da área da saúde, de acordo com a Resolução CNS n° 287 de 8/10/1998, são: Assistência Social; Biologia; Biomedicina; Educação Física; Enfermagem; Farmácia; Fisioterapia;  Fonoaudiologia; Medicina; Medicina Veterinária; Nutrição; Odontologia; Psicologia; Terapia Ocupacional. Os cursos superiores de tecnologia na área da saúde constam no Catálogo Nacional de Cursos Superiores de Tecnologia.</t>
  </si>
  <si>
    <t>20. Docente em tempo integral</t>
  </si>
  <si>
    <t>O regime de trabalho em tempo integral compreende a prestação de 40 horas semanais de trabalho, na mesma instituição, nele reservado o tempo de, pelo menos, 20 horas semanais para estudos, pesquisa, trabalhos de extensão, planejamento e avaliação. Nas IES que adotam, por acordo coletivo de trabalho, o tempo integral com horas semanais diferente de 40, pelo menos 50% dessa carga horária deve ser destinado a estudo, pesquisa, extensão, planejamento e avaliação.</t>
  </si>
  <si>
    <t>21. Docente em tempo parcial</t>
  </si>
  <si>
    <t>Docente contratado atuando com 12 ou mais horas semanais de trabalho na mesma instituição, reservado pelo menos 25% do tempo para estudos, planejamento, avaliação e orientação de estudantes.</t>
  </si>
  <si>
    <t>22. Egresso</t>
  </si>
  <si>
    <t>Todo discente que tenha frequentado um curso em instituição de ensino superior, tendo ou não concluído seus estudos.</t>
  </si>
  <si>
    <t>23.Equipe multidisciplinar (área de saúde)</t>
  </si>
  <si>
    <t>Equipe formada por docentes de diferentes áreas do conhecimento que ministram diferentes unidades curriculares, oportunizando aos discentes entrar em contato com a interdisciplinaridade e com diferentes olhares sobre um mesmo objeto estudado.</t>
  </si>
  <si>
    <t>24. Equipe multidisciplinar (modalidade a distância)</t>
  </si>
  <si>
    <t>Equipe responsável por elaborar e/ou validar o material didático. Conta com “professores responsáveis por cada conteúdo de cada disciplina, bem como os demais profissionais nas áreas de educação e técnica (webdesigners, desenhistas gráficos, equipe de revisores, equipe de vídeo, etc)” (Referenciais de Qualidade para Educação Superior a Distância).</t>
  </si>
  <si>
    <t>25. Equipe multiprofissional</t>
  </si>
  <si>
    <t>Equipe formada por diversos profissionais e que proporcionam aos discentes a oportunidade de entrar em contato com a interdisciplinaridade e diferentes olhares sobre um mesmo objeto estudado. No caso dos cursos da área de saúde, esta equipe traz aos discentes a percepção necessária de que o paciente precisa ser cuidado por diferentes profissionais para que seu atendimento aconteça com a complexidade adequada.</t>
  </si>
  <si>
    <t>26. Extensão</t>
  </si>
  <si>
    <t>Processo interdisciplinar educativo que promove a interação entre IES e outros setores da sociedade, aplicando o desenvolvimento científico e tecnológico junto aos agentes do meio externo.</t>
  </si>
  <si>
    <t>27. Formação básica</t>
  </si>
  <si>
    <t>Contempla as unidades curriculares iniciais, ministradas nos primeiros anos do curso, quando conhecimentos gerais são priorizados, por darem suporte à compreensão de conhecimentos futuros, mais específicos.</t>
  </si>
  <si>
    <t>28. Formação específica</t>
  </si>
  <si>
    <t>Contempla as unidades curriculares direcionadas para a aquisição de conhecimentos e habilidades específicos do curso frequentado pelo discente, de acordo com o perfil de egresso descrito no PPC.</t>
  </si>
  <si>
    <t>29. Iniciação científica</t>
  </si>
  <si>
    <t>Modalidade de pesquisa acadêmica desenvolvida com alunos de graduação, sob orientação docente, visando à iniciação em práticas de pesquisa em diversas áreas do conhecimento.</t>
  </si>
  <si>
    <t>30. Instituição de Educação Superior – IES</t>
  </si>
  <si>
    <t>Instituições, públicas ou privadas, que oferecem cursos de graduação (cursos superiores de tecnologia, bacharelados e licenciaturas).</t>
  </si>
  <si>
    <t>31. Interdisciplinaridade</t>
  </si>
  <si>
    <t>Concepção epistemológica do saber na qual as disciplinas são colocadas em relação, com o objetivo de proporcionar olhares distintos sobre o mesmo problema, visando a criar soluções que integrem teoria e prática, de modo a romper com a fragmentação no processo de construção do conhecimento.</t>
  </si>
  <si>
    <t>32. Internacionalização</t>
  </si>
  <si>
    <t>Programas e ações que inserem a IES no contexto internacional por meio de cooperação com outras instituições, transferência de conhecimento, mobilidade acadêmica de docentes e estudantes, alunos estrangeiros matriculados na IES, oferta de disciplinas em língua estrangeira, estímulo a publicações e participação em eventos internacionais, participação em processos avaliativos internacionais, entre outros.</t>
  </si>
  <si>
    <t>33. Laboratórios didáticos</t>
  </si>
  <si>
    <t>Laboratórios, ambientes e/ou espaços onde se desenvolvem atividades pedagógicas de integração entre teoria e prática.</t>
  </si>
  <si>
    <t>34. Laboratório de ensino para a área de saúde</t>
  </si>
  <si>
    <t>35. Laboratório de habilidades</t>
  </si>
  <si>
    <t>Objetiva possibilitar aos discentes dos cursos da área de saúde desenvolver habilidades necessárias para realização de práticas e exames clínicos, de forma segura.</t>
  </si>
  <si>
    <t>36. Monitoria</t>
  </si>
  <si>
    <t>Visa a proporcionar aos discentes participação ativa no âmbito de uma unidade curricular, sob orientação de um docente responsável, com objetivo de contribuir para a melhoria do ensino, promover cooperação acadêmica entre discentes e docentes e fomentar a iniciação à docência.</t>
  </si>
  <si>
    <t>37. Nivelamento</t>
  </si>
  <si>
    <t>Parte do apoio previsto que a IES e/ou seus cursos disponibilizam para os alunos ingressantes, com o objetivo de sanar dificuldades encontradas no acompanhamento de Unidades Curriculares.</t>
  </si>
  <si>
    <t>38. NSA</t>
  </si>
  <si>
    <t>“Não se aplica”: indica que não há pertinência com o solicitado.</t>
  </si>
  <si>
    <t>39. Núcleo Docente Estruturante – NDE</t>
  </si>
  <si>
    <t>O Núcleo Docente Estruturante (NDE) de um curso de graduação constitui-se de um grupo de docentes, com atribuições acadêmicas de acompanhamento, atuante no processo de concepção, consolidação e contínua atualização do projeto pedagógico do curso.</t>
  </si>
  <si>
    <t>40. Número de Vagas</t>
  </si>
  <si>
    <t>Número de vagas expressas em ato autorizativo, correspondente ao total anual que a instituição pode distribuir em mais de um processo seletivo. No caso das instituições autônomas, consideram-se autorizadas as vagas aprovadas pelos colegiados acadêmicos competentes e regularmente informadas ao Ministério da Educação.</t>
  </si>
  <si>
    <t>41. Plano de Desenvolvimento Institucional - PDI</t>
  </si>
  <si>
    <t>Instrumento de planejamento e gestão, que considera a identidade da IES no âmbito da sua filosofia de trabalho, da missão a que se propõe, das estratégias para atingir suas metas e objetivos, da sua estrutura organizacional, do Projeto Pedagógico Institucional, observando as diretrizes pedagógicas que orientam suas ações e as atividades acadêmicas e científicas que desenvolve ou visa a desenvolver. O PDI deve ser mantido atualizado e coerente com a organização acadêmica da IES e contemplar também: o cronograma e a metodologia de implementação dos objetivos; metas e ações da IES, observando a articulação entre as diversas ações; a manutenção de padrões de  qualidade; perfil do corpo docente e de tutores; oferta de cursos de graduação e pós-graduação, presenciais e/ou a distância; descrição da infraestrutura física e instalações acadêmicas; demonstrativo de capacidade e sustentabilidade financeiras.</t>
  </si>
  <si>
    <t>42. Políticas institucionais</t>
  </si>
  <si>
    <t>Políticas desenvolvidas no âmbito institucional, com o propósito de seguir missão proposta pela IES, buscando atender ao Plano de Desenvolvimento Institucional (PDI).</t>
  </si>
  <si>
    <t>43. Polo de Educação a Distância</t>
  </si>
  <si>
    <t>Unidade acadêmica e operacional descentralizada, em que se desenvolvem atividades presenciais relativas aos cursos ofertados na modalidade a distância.</t>
  </si>
  <si>
    <t>44. Pós-graduação lato sensu (especialização)</t>
  </si>
  <si>
    <t>Curso em área específica do conhecimento, com duração mínima de 360 horas (não computando o tempo de estudo individual ou em grupo, sem assistência docente, nem o destinado à elaboração do trabalho de conclusão de curso) (Resolução CNE /CES nº 01/2007).</t>
  </si>
  <si>
    <t>45. Pós-graduação stricto sensu (mestrado e doutorado)</t>
  </si>
  <si>
    <t>Curso que outorga título de mestre ou doutor, constituído para favorecer a pesquisa científica e o treinamento avançado. Seu objetivo é proporcionar ao estudante aprofundamento do saber que lhe permita alcançar elevado padrão de competência científica ou técnico-profissional e oferecer, dentro da instituição, o ambiente e os recursos necessários para que se realize a livre investigação científica.</t>
  </si>
  <si>
    <t>46. Práticas exitosas ou inovadoras</t>
  </si>
  <si>
    <t>São aquelas que a IES/Curso encontrou para instituir uma ação de acordo com as necessidades
da sua comunidade acadêmica, seu PDI e seu PPC, tendo como consequência o êxito do objetivo desejado. Podem ser também inovadoras quando se constatar que são raras na região, no contexto educacional ou no âmbito do curso. Para isso, o Curso ou a IES podem se valer de recursos de ponta, criativos, adequados ou pertinentes ao que se deseja alcançar.</t>
  </si>
  <si>
    <t>47. Sede da IES (na modalidade a distância)</t>
  </si>
  <si>
    <t>A sede da IES, como lócus da política institucional, responde acadêmica e financeiramente pela organização do conjunto de ações e atividades da gestão político-pedagógica e administrativa de programas e cursos.</t>
  </si>
  <si>
    <t>48. Tecnologia de Informação e Comunicação - TIC</t>
  </si>
  <si>
    <t>Recursos didáticos constituídos por diferentes mídias e tecnologias, síncronas e assíncronas, tais como: ambientes virtuais e suas ferramentas; redes sociais e suas ferramentas; fóruns eletrônicos; blogs; chats; tecnologias de telefonia; teleconferências; videoconferências; TV; rádio; programas específicos de computadores (softwares); objetos de aprendizagem; conteúdos disponibilizados em suportes tradicionais ou em suportes eletrônicos.</t>
  </si>
  <si>
    <t>49. Tutor (na modalidade a distância)</t>
  </si>
  <si>
    <t>Profissional de nível superior vinculado à IES, que atua na área de conhecimento de sua formação, dando suporte às atividades dos docentes.</t>
  </si>
  <si>
    <t>50. Unidade Curricular</t>
  </si>
  <si>
    <t>Conjunto definido e delimitado de conhecimentos ou técnicas, relacionados a determinado programa de estudos e atividades, a serem desenvolvidas durante um período letivo, em um número de horas/aula estabelecido.</t>
  </si>
  <si>
    <t>1. Fazer leitura do PDI, PPI , PPC e Relatório de Autoavaliação;
2. Identificar as legislações relativas ao Curso, em especial as Diretrizes Curriculares Nacionais (DCNs) caso existam.</t>
  </si>
  <si>
    <t xml:space="preserve">
1. O Conceito do Curso (CC) é calculado com base na média aritmética ponderada dos conceitos das dimensões, os quais são resultados da média aritmética simples dos indicadores das respectivas dimensões;
2. Este instrumento possui indicadores com recurso de NSA, ou seja, “Não Se Aplica”. Quando o indicador não se aplicar à avaliação, a comissão deverá optar por NSA. Assim, este indicador não será considerado no cálculo da dimensão;
3. O termo Não Se Aplica – NSA, constante nos indicadores específicos, deverá ser justificado pelo avaliador após análise do Projeto Pedagógico do Curso – PPC, do Plano de Desenvolvimento Institucional – PDI, das Diretrizes Curriculares Nacionais – DCNs e do Catálogo Nacional dos Cursos Superiores de Tecnologia;
4. Cada indicador apresenta, predominantemente, um objeto de análise;
5- As ações decorrentes dos processos de avaliação, no âmbito do curso, deverão considerar o relatório de autoavaliação institucional elaborado pela CPA, além dos documentos supramencionados. É recomendável que a avaliação interna promovida pela CPA tenha integração com os cursos de graduação, no intuito de promover o aperfeiçoamento acadêmico.
</t>
  </si>
  <si>
    <t>1. Este Instrumento subsidia os atos de reconhecimento e renovação de reconhecimento de Cursos Superiores de Tecnologia, das Licenciaturas e dos Bacharelados nas modalidades presencial e a distância. Observar, para cada indicador, os respectivos critérios de análise;
2. Cotejar criteriosamente, para cada indicador, o respectivo referencial mínimo de qualidade com as informações documentais e com as condições apresentadas in loco pela IES;
3. Atribuir conceitos de 1 a 5, em ordem crescente de excelência, a cada um dos indicadores de cada uma das três dimensões;
4. Os avaliadores deverão encaminhar uma cópia da planilha no formato do Excel ao Conselho Estadual de Educação por meio do e-mail superior@cee.sc.gov.br;
5. Os conceitos atribuídos a cada uma das dimensões deverão ser descritos de forma contextualizada, abrangente, coerente e sintética nos quadros “CONSIDERAÇÕES SOBRE A DIMENSÃO”, justificando cada um dos indicadores que a compõem. Desta forma, os avaliadores deverão ajustar o texto referente às considerações ao respectivo espaço disponível em cada dimensão (planilha);                                                                                                                            
6. A Comissão deverá entregar uma cópia digital do relatório de avaliação à IES, assim como 02 (duas) cópias originais do relatório formalmente assinadas e rubricadas na Instituição objeto da avaliação in loco;                                               
7. A planilha é protegida e somente as células para registro dos conceitos das dimensões e aquelas referentes as análises permitem edição, as demais são bloqueadas e constituem itens estáticos definidos conforme estabelecido no manual de avaliação do INEP/MEC;                                                                                                                                                                            
8. Manter sempre a coerência entre o conceito atribuído ao indicador e seu respectivo detalhamento nas CONSIDERAÇÕES SOBRE A DIMENSÃO;
9. Consultar o Glossário constante do Manual de Avaliação publicado pelo INEP e disponível em planilha específica sempre que se fizer necessário;
10. Este instrumento foi elaborado no Microsoft Excel 2016, logo, esta é a versão adequada para o preenchimento do relatório de avaliação. Apesar do Excel 2016 possuir compatibilidade com as versões anteriores, caso a Instituição opte por utilizá-las, alguns recursos poderão não funcionar conforme planejado e causar problemas no fechamento dos trabalhos da Comissão.</t>
  </si>
  <si>
    <t xml:space="preserve">COMISSÃO AVALIADORA PORTARIA </t>
  </si>
  <si>
    <t>CEE/SC Nº XXX/2022</t>
  </si>
  <si>
    <t xml:space="preserve">
ORIENTAÇÕES:
a) realçar se há divergência no endereço de visita com o endereço do ofício de designação;
b) explicitar os documentos que serviram de base para análise da avaliação (PDI, PPC, relatórios de autoavaliação e demais relatórios da IES), e se estão dentro do prazo de validade;
c) observar as diligências e seu cumprimento;
d) em caso de CPC insatisfatório, para o Ato de Renovação de Reconhecimento de Curso, verificar o proposto no Termo de Saneamento estabelecido com o Conselho Estadual de Educação;
e) verificar as especificidades do despacho saneador e o cumprimento das recomendações, em caso de despacho saneador parcialmente satisfatório.</t>
  </si>
  <si>
    <t>A CONTEXTUALIZAÇÃO DO CURSO DEVE CONTER OBRIGATORIAMENTE OS SEGUINTES ITENS:
a) Nome do curso;
b) Nome da mantida;
c) Endereço de funcionamento do curso;
d) Atos legais do curso (autorização, reconhecimento, renovação de reconhecimento do curso, quando existirem) e data da publicação no DOE;
e) Número de vagas pretendidas ou autorizadas;
f) Conceito Preliminar de Curso – CPC – e Conceito de Curso – CC –, quando houver;
g) Resultado do ENADE no último triênio, se houver;
h) Turnos de funcionamento do curso (matutino, vespertino, noturno e integral);
i) Carga horária total do curso (em horas e em hora/aula);
j) Identificação do(a) coordenador(a) do curso;
k) perfil do(a) coordenador(a) do curso (formação acadêmica, titulação, regime de trabalho, tempo de exercício na IES e na função de coordenador do curso, atuação profissional na área). No caso da modalidade a distância, descrever o tempo de experiência do (a) coordenador (a) em cursos EAD.
l) composição, titulação, regime de trabalho e permanência sem interrupção dos integrantes do Núcleo Docente Estruturante – NDE.</t>
  </si>
  <si>
    <t xml:space="preserve">1.15. conhecimentos, habilidades e atitudes necessárias às atividades de tutoria. Exclusivo para cursos na modalidade a distância e para cursos presenciais que ofertam disciplinas (integral ou parcialmente) na modalidade a distância (conforme Portaria nº 1.134, de 10 de outubro de 2016). </t>
  </si>
  <si>
    <t>1.17. Ambiente virtual de Aprendizagem (AvA). Exclusivo para cursos na modalidade a distância e para cursos presenciais que ofertam disciplinas (integral ou parcialmente) na modalidade a distância (conforme Portaria nº 1.134, de 10 de outubro de 2016).</t>
  </si>
  <si>
    <t>2.2. Atuação do coordenador</t>
  </si>
  <si>
    <t>2.3. Equipe multidisciplinar. Exclusivo para cursos na modalidade a distância e para cursos presenciais que ofertam disciplinas (integral ou parcialmente) na modalidade a distância (conforme Portaria nº 1.134, de 10 de outubro de 2016)</t>
  </si>
  <si>
    <t>2.4. Regime de trabalho do coordenador de curso (Aplicação exclusiva aos processos de reconhecimento e renovação de reconhecimento de cursos de graduação)</t>
  </si>
  <si>
    <t>3.18. Ambientes profissionais vinculados ao curso (Exclusivo para cursos a distância com previsão no PPC de utilização de ambientes profissionais. Indicador exclusivo aos processos de reconhecimento e renovação de reconhecimento de curso)</t>
  </si>
  <si>
    <t>REQUISITOS LEGAIS E NORMATIVOS</t>
  </si>
  <si>
    <t>ORDEM</t>
  </si>
  <si>
    <t>DISPOSITIVO LEGAL</t>
  </si>
  <si>
    <t>A IES ATENDE AO DISPOSITIVO LEGAL EM ANÁLISE?</t>
  </si>
  <si>
    <t>OBSERVAÇÃO</t>
  </si>
  <si>
    <t>SIM</t>
  </si>
  <si>
    <t>NÃO</t>
  </si>
  <si>
    <t>NSA</t>
  </si>
  <si>
    <t>Condições de acessibilidade para pessoas com deficiência ou mobilidade reduzida, conforme disposto na CF/88, art. 205, 206 e 208, na NBR 9050/2004, da ABNT, na Lei N° 10.098/2000, nos Decretos N° 5.296/2004, N° 6.949/2009, N° 7.611/2011 e na Portaria N° 3.284/2003.</t>
  </si>
  <si>
    <t>CONSIDERAÇÕES SOBRE OS REQUISITOS LEGAIS E NORMATIVOS</t>
  </si>
  <si>
    <t>A Comissão deverá emitir parecer indicando se o curso atende à carga horária mínima prevista no Catálogo Nacional de Cursos Superiores de Tecnologia.</t>
  </si>
  <si>
    <t>A Comissão deverá emitir parecer indicando se o curso atende ao tempo de integralização conforme previsto na legislação vigente.</t>
  </si>
  <si>
    <t>(Resolução CEE/SC nº 013/2021 – Decreto nº 1516, publicado no Diário Oficial do Estado nº 21.629, de 19/10/2021)</t>
  </si>
  <si>
    <t>AUTORIZAÇÃO DE CURSO DE GRADUAÇÃO</t>
  </si>
  <si>
    <t>Carga horária mínima, em horas – para Cursos Superiores de Tecnologia (Portaria N°10, 28/07/2006; Portaria N° 1024, de 11/05/2006; Resolução CNE/CPN°1/2021).</t>
  </si>
  <si>
    <t>Carga horária mínima, em horas – para Bacharelados e Licenciaturas Resolução CNE/CES N° 02/2007 (Graduação, Bacharelado, Presencial). Resolução CNE/CES N° 04/2009 (Área de Saúde, Bacharelado, Presencial). Resolução CNE/CP Nº 1 /2006 (Pedagogia). Resolução CNE/CP Nº 1 /2011 (Letras). Resolução CNE/CP N° 2/2019 (Define as Diretrizes Curriculares Nacionais para a Formação Inicial de Professores para a Educação Básica e institui a Base Nacional Comum para a Formação Inicial de Professores da Educação Básica (BNC-Formação).</t>
  </si>
  <si>
    <t>Tempo de integralização Resolução CNE/CES N° 02/2007 (Graduação, Bacharelado, Presencial). Resolução CNE/CES N° 04/2009 (Área de Saúde, Bacharelado, Presencial) e Resolução CNE/CP nº 2, de 20 de dezembro de 2019 - Define as Diretrizes Curriculares Nacionais para a Formação Inicial de Professores para a Educação Básica e institui a Base Nacional Comum para a Formação Inicial de Professores da Educação Básica (BNC-Formação). (LICENCIATURAS)</t>
  </si>
  <si>
    <t>Estes itens são essencialmente regulatórios, por isso não fazem parte do cálculo do conceito da avaliação. Os avaliadores apenas farão o registro do cumprimento ou não do dispositivo legal e normativo por parte da instituição para que o MEC, de posse dessa informação, possa tomar as decisões cabíveis.</t>
  </si>
  <si>
    <t>A comissão deverá emitir parecer circunstanciado, registrando se o curso atende às Diretrizes Curriculares Nacionais quanto a carga horária, conteúdos mínimos e às exigências legais inerentes ao mesmo, tais como: curricularização da extensão; carga horária dedicada a estágio, etc.</t>
  </si>
  <si>
    <t xml:space="preserve">Este indicador deverá ser substituído por uma declaração do mantenedor e do dirigente da mantida, assumindo integral e total responsabilidade pelo cumprimento da legislação prevista neste indicador, bem como a responsabilidade civil e criminal derivada do descumprimento.  
Esta declaração deverá ser encaminhada pela mantenedora e mantida por ocasião da protocolização do processo no CEE/SC. A declaração é obrigatória, mesmo que haja total acessibilidade na IES.
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</si>
</sst>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27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Verdana"/>
      <family val="2"/>
    </font>
    <font>
      <sz val="11"/>
      <color theme="1"/>
      <name val="Calibri"/>
      <family val="2"/>
      <scheme val="minor"/>
    </font>
    <font>
      <b/>
      <sz val="22"/>
      <color theme="1"/>
      <name val="Verdana"/>
      <family val="2"/>
    </font>
    <font>
      <b/>
      <sz val="16"/>
      <color rgb="FFFF0000"/>
      <name val="Verdana"/>
      <family val="2"/>
    </font>
    <font>
      <sz val="14"/>
      <color theme="1"/>
      <name val="Calibri"/>
      <family val="2"/>
      <scheme val="minor"/>
    </font>
    <font>
      <b/>
      <sz val="16"/>
      <color theme="0"/>
      <name val="Verdana"/>
      <family val="2"/>
    </font>
    <font>
      <b/>
      <sz val="18"/>
      <color theme="0"/>
      <name val="Verdana"/>
      <family val="2"/>
    </font>
    <font>
      <sz val="12"/>
      <color theme="1"/>
      <name val="Calibri"/>
      <family val="2"/>
      <scheme val="minor"/>
    </font>
    <font>
      <b/>
      <sz val="14"/>
      <color theme="1"/>
      <name val="Verdana"/>
      <family val="2"/>
    </font>
    <font>
      <b/>
      <sz val="18"/>
      <color theme="1"/>
      <name val="Verdana"/>
      <family val="2"/>
    </font>
    <font>
      <b/>
      <sz val="16"/>
      <color theme="1"/>
      <name val="Verdana"/>
      <family val="2"/>
    </font>
    <font>
      <b/>
      <sz val="10"/>
      <color theme="1"/>
      <name val="Verdana"/>
      <family val="2"/>
    </font>
    <font>
      <b/>
      <sz val="20"/>
      <color theme="1"/>
      <name val="Verdana"/>
      <family val="2"/>
    </font>
    <font>
      <sz val="10"/>
      <color theme="1"/>
      <name val="Arial"/>
      <family val="2"/>
    </font>
    <font>
      <b/>
      <sz val="22"/>
      <color theme="0"/>
      <name val="Verdana"/>
      <family val="2"/>
    </font>
    <font>
      <b/>
      <sz val="12"/>
      <color theme="3"/>
      <name val="Verdana"/>
      <family val="2"/>
    </font>
    <font>
      <b/>
      <sz val="16"/>
      <color rgb="FF0070C0"/>
      <name val="Verdana"/>
      <family val="2"/>
    </font>
    <font>
      <b/>
      <sz val="16"/>
      <color theme="3"/>
      <name val="Verdana"/>
      <family val="2"/>
    </font>
    <font>
      <b/>
      <sz val="20"/>
      <color theme="0"/>
      <name val="Verdana"/>
      <family val="2"/>
    </font>
    <font>
      <sz val="13.5"/>
      <color theme="1"/>
      <name val="Calibri"/>
      <family val="2"/>
      <scheme val="minor"/>
    </font>
    <font>
      <b/>
      <sz val="12"/>
      <color theme="1"/>
      <name val="Verdana"/>
      <family val="2"/>
    </font>
    <font>
      <b/>
      <sz val="12"/>
      <color theme="0"/>
      <name val="Verdana"/>
      <family val="2"/>
    </font>
    <font>
      <sz val="10"/>
      <color theme="1"/>
      <name val="Verdana"/>
      <family val="2"/>
    </font>
    <font>
      <b/>
      <sz val="12"/>
      <color rgb="FFFF0000"/>
      <name val="Verdana"/>
      <family val="2"/>
    </font>
    <font>
      <b/>
      <sz val="14"/>
      <color theme="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4" fillId="0" borderId="0" xfId="0" applyFont="1" applyBorder="1" applyAlignment="1">
      <alignment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9" fillId="0" borderId="0" xfId="0" applyFont="1"/>
    <xf numFmtId="0" fontId="6" fillId="0" borderId="1" xfId="0" applyFont="1" applyBorder="1" applyAlignment="1">
      <alignment horizontal="justify" vertical="distributed" wrapText="1"/>
    </xf>
    <xf numFmtId="0" fontId="6" fillId="0" borderId="2" xfId="0" applyFont="1" applyBorder="1" applyAlignment="1">
      <alignment horizontal="justify" vertical="distributed" wrapText="1"/>
    </xf>
    <xf numFmtId="0" fontId="6" fillId="0" borderId="3" xfId="0" applyFont="1" applyBorder="1" applyAlignment="1">
      <alignment horizontal="justify" vertical="distributed" wrapText="1"/>
    </xf>
    <xf numFmtId="0" fontId="6" fillId="0" borderId="4" xfId="0" applyFont="1" applyBorder="1" applyAlignment="1">
      <alignment horizontal="justify" vertical="distributed" wrapText="1"/>
    </xf>
    <xf numFmtId="0" fontId="6" fillId="0" borderId="0" xfId="0" applyFont="1" applyBorder="1" applyAlignment="1">
      <alignment horizontal="justify" vertical="distributed" wrapText="1"/>
    </xf>
    <xf numFmtId="0" fontId="6" fillId="0" borderId="5" xfId="0" applyFont="1" applyBorder="1" applyAlignment="1">
      <alignment horizontal="justify" vertical="distributed" wrapText="1"/>
    </xf>
    <xf numFmtId="0" fontId="6" fillId="0" borderId="6" xfId="0" applyFont="1" applyBorder="1" applyAlignment="1">
      <alignment horizontal="justify" vertical="distributed" wrapText="1"/>
    </xf>
    <xf numFmtId="0" fontId="6" fillId="0" borderId="7" xfId="0" applyFont="1" applyBorder="1" applyAlignment="1">
      <alignment horizontal="justify" vertical="distributed" wrapText="1"/>
    </xf>
    <xf numFmtId="0" fontId="6" fillId="0" borderId="8" xfId="0" applyFont="1" applyBorder="1" applyAlignment="1">
      <alignment horizontal="justify" vertical="distributed" wrapText="1"/>
    </xf>
    <xf numFmtId="0" fontId="8" fillId="2" borderId="9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7" fillId="2" borderId="9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justify" vertical="distributed" wrapText="1"/>
    </xf>
    <xf numFmtId="0" fontId="21" fillId="0" borderId="2" xfId="0" applyFont="1" applyBorder="1" applyAlignment="1">
      <alignment horizontal="justify" vertical="distributed" wrapText="1"/>
    </xf>
    <xf numFmtId="0" fontId="21" fillId="0" borderId="3" xfId="0" applyFont="1" applyBorder="1" applyAlignment="1">
      <alignment horizontal="justify" vertical="distributed" wrapText="1"/>
    </xf>
    <xf numFmtId="0" fontId="21" fillId="0" borderId="4" xfId="0" applyFont="1" applyBorder="1" applyAlignment="1">
      <alignment horizontal="justify" vertical="distributed" wrapText="1"/>
    </xf>
    <xf numFmtId="0" fontId="21" fillId="0" borderId="0" xfId="0" applyFont="1" applyBorder="1" applyAlignment="1">
      <alignment horizontal="justify" vertical="distributed" wrapText="1"/>
    </xf>
    <xf numFmtId="0" fontId="21" fillId="0" borderId="5" xfId="0" applyFont="1" applyBorder="1" applyAlignment="1">
      <alignment horizontal="justify" vertical="distributed" wrapText="1"/>
    </xf>
    <xf numFmtId="0" fontId="21" fillId="0" borderId="6" xfId="0" applyFont="1" applyBorder="1" applyAlignment="1">
      <alignment horizontal="justify" vertical="distributed" wrapText="1"/>
    </xf>
    <xf numFmtId="0" fontId="21" fillId="0" borderId="7" xfId="0" applyFont="1" applyBorder="1" applyAlignment="1">
      <alignment horizontal="justify" vertical="distributed" wrapText="1"/>
    </xf>
    <xf numFmtId="0" fontId="21" fillId="0" borderId="8" xfId="0" applyFont="1" applyBorder="1" applyAlignment="1">
      <alignment horizontal="justify" vertical="distributed" wrapText="1"/>
    </xf>
    <xf numFmtId="0" fontId="10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center" vertical="center" wrapText="1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right" vertical="center" wrapText="1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right"/>
    </xf>
    <xf numFmtId="0" fontId="15" fillId="0" borderId="9" xfId="0" applyFont="1" applyBorder="1" applyAlignment="1" applyProtection="1">
      <alignment horizontal="justify" vertical="center" wrapText="1"/>
      <protection locked="0"/>
    </xf>
    <xf numFmtId="0" fontId="2" fillId="0" borderId="9" xfId="0" applyFont="1" applyFill="1" applyBorder="1" applyAlignment="1">
      <alignment horizontal="left" vertical="center"/>
    </xf>
    <xf numFmtId="0" fontId="15" fillId="0" borderId="1" xfId="0" applyFont="1" applyBorder="1" applyAlignment="1" applyProtection="1">
      <alignment horizontal="justify" vertical="top" wrapText="1"/>
      <protection locked="0"/>
    </xf>
    <xf numFmtId="0" fontId="15" fillId="0" borderId="2" xfId="0" applyFont="1" applyBorder="1" applyAlignment="1" applyProtection="1">
      <alignment horizontal="justify" vertical="top" wrapText="1"/>
      <protection locked="0"/>
    </xf>
    <xf numFmtId="0" fontId="15" fillId="0" borderId="3" xfId="0" applyFont="1" applyBorder="1" applyAlignment="1" applyProtection="1">
      <alignment horizontal="justify" vertical="top" wrapText="1"/>
      <protection locked="0"/>
    </xf>
    <xf numFmtId="0" fontId="15" fillId="0" borderId="4" xfId="0" applyFont="1" applyBorder="1" applyAlignment="1" applyProtection="1">
      <alignment horizontal="justify" vertical="top" wrapText="1"/>
      <protection locked="0"/>
    </xf>
    <xf numFmtId="0" fontId="15" fillId="0" borderId="0" xfId="0" applyFont="1" applyBorder="1" applyAlignment="1" applyProtection="1">
      <alignment horizontal="justify" vertical="top" wrapText="1"/>
      <protection locked="0"/>
    </xf>
    <xf numFmtId="0" fontId="15" fillId="0" borderId="5" xfId="0" applyFont="1" applyBorder="1" applyAlignment="1" applyProtection="1">
      <alignment horizontal="justify" vertical="top" wrapText="1"/>
      <protection locked="0"/>
    </xf>
    <xf numFmtId="0" fontId="15" fillId="0" borderId="6" xfId="0" applyFont="1" applyBorder="1" applyAlignment="1" applyProtection="1">
      <alignment horizontal="justify" vertical="top" wrapText="1"/>
      <protection locked="0"/>
    </xf>
    <xf numFmtId="0" fontId="15" fillId="0" borderId="7" xfId="0" applyFont="1" applyBorder="1" applyAlignment="1" applyProtection="1">
      <alignment horizontal="justify" vertical="top" wrapText="1"/>
      <protection locked="0"/>
    </xf>
    <xf numFmtId="0" fontId="15" fillId="0" borderId="8" xfId="0" applyFont="1" applyBorder="1" applyAlignment="1" applyProtection="1">
      <alignment horizontal="justify" vertical="top" wrapText="1"/>
      <protection locked="0"/>
    </xf>
    <xf numFmtId="0" fontId="16" fillId="2" borderId="9" xfId="0" applyFont="1" applyFill="1" applyBorder="1" applyAlignment="1">
      <alignment horizontal="center" vertical="center"/>
    </xf>
    <xf numFmtId="0" fontId="15" fillId="0" borderId="10" xfId="0" applyFont="1" applyBorder="1" applyAlignment="1" applyProtection="1">
      <alignment horizontal="justify" vertical="top" wrapText="1"/>
      <protection locked="0"/>
    </xf>
    <xf numFmtId="0" fontId="15" fillId="0" borderId="11" xfId="0" applyFont="1" applyBorder="1" applyAlignment="1" applyProtection="1">
      <alignment horizontal="justify" vertical="top"/>
      <protection locked="0"/>
    </xf>
    <xf numFmtId="0" fontId="15" fillId="0" borderId="12" xfId="0" applyFont="1" applyBorder="1" applyAlignment="1" applyProtection="1">
      <alignment horizontal="justify" vertical="top"/>
      <protection locked="0"/>
    </xf>
    <xf numFmtId="0" fontId="15" fillId="0" borderId="10" xfId="0" applyFont="1" applyBorder="1" applyAlignment="1" applyProtection="1">
      <alignment horizontal="justify" vertical="top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left" vertical="center" wrapText="1"/>
    </xf>
    <xf numFmtId="0" fontId="17" fillId="3" borderId="2" xfId="0" applyFont="1" applyFill="1" applyBorder="1" applyAlignment="1">
      <alignment horizontal="left" vertical="center" wrapText="1"/>
    </xf>
    <xf numFmtId="0" fontId="17" fillId="3" borderId="3" xfId="0" applyFont="1" applyFill="1" applyBorder="1" applyAlignment="1">
      <alignment horizontal="left" vertical="center" wrapText="1"/>
    </xf>
    <xf numFmtId="0" fontId="17" fillId="3" borderId="6" xfId="0" applyFont="1" applyFill="1" applyBorder="1" applyAlignment="1">
      <alignment horizontal="left" vertical="center" wrapText="1"/>
    </xf>
    <xf numFmtId="0" fontId="17" fillId="3" borderId="7" xfId="0" applyFont="1" applyFill="1" applyBorder="1" applyAlignment="1">
      <alignment horizontal="left" vertical="center" wrapText="1"/>
    </xf>
    <xf numFmtId="0" fontId="17" fillId="3" borderId="8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 applyProtection="1">
      <alignment horizontal="center" vertical="center"/>
      <protection locked="0"/>
    </xf>
    <xf numFmtId="0" fontId="18" fillId="3" borderId="6" xfId="0" applyFont="1" applyFill="1" applyBorder="1" applyAlignment="1" applyProtection="1">
      <alignment horizontal="center" vertical="center"/>
      <protection locked="0"/>
    </xf>
    <xf numFmtId="0" fontId="18" fillId="3" borderId="8" xfId="0" applyFont="1" applyFill="1" applyBorder="1" applyAlignment="1" applyProtection="1">
      <alignment horizontal="center" vertical="center"/>
      <protection locked="0"/>
    </xf>
    <xf numFmtId="0" fontId="17" fillId="3" borderId="9" xfId="0" applyFont="1" applyFill="1" applyBorder="1" applyAlignment="1">
      <alignment horizontal="left" vertical="center" wrapText="1"/>
    </xf>
    <xf numFmtId="0" fontId="18" fillId="3" borderId="9" xfId="0" applyFont="1" applyFill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right" vertical="center"/>
    </xf>
    <xf numFmtId="2" fontId="7" fillId="2" borderId="9" xfId="0" applyNumberFormat="1" applyFont="1" applyFill="1" applyBorder="1" applyAlignment="1">
      <alignment horizontal="center" vertical="center"/>
    </xf>
    <xf numFmtId="0" fontId="19" fillId="3" borderId="9" xfId="0" applyFont="1" applyFill="1" applyBorder="1" applyAlignment="1">
      <alignment horizontal="right" vertical="center"/>
    </xf>
    <xf numFmtId="2" fontId="5" fillId="3" borderId="9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43" fontId="5" fillId="3" borderId="1" xfId="1" applyNumberFormat="1" applyFont="1" applyFill="1" applyBorder="1" applyAlignment="1">
      <alignment horizontal="center" vertical="center"/>
    </xf>
    <xf numFmtId="43" fontId="5" fillId="3" borderId="3" xfId="1" applyNumberFormat="1" applyFont="1" applyFill="1" applyBorder="1" applyAlignment="1">
      <alignment horizontal="center" vertical="center"/>
    </xf>
    <xf numFmtId="43" fontId="5" fillId="3" borderId="6" xfId="1" applyNumberFormat="1" applyFont="1" applyFill="1" applyBorder="1" applyAlignment="1">
      <alignment horizontal="center" vertical="center"/>
    </xf>
    <xf numFmtId="43" fontId="5" fillId="3" borderId="8" xfId="1" applyNumberFormat="1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justify" wrapText="1"/>
    </xf>
    <xf numFmtId="0" fontId="23" fillId="2" borderId="13" xfId="0" applyFont="1" applyFill="1" applyBorder="1" applyAlignment="1">
      <alignment horizontal="center" vertical="center" textRotation="90" wrapText="1"/>
    </xf>
    <xf numFmtId="0" fontId="23" fillId="2" borderId="14" xfId="0" applyFont="1" applyFill="1" applyBorder="1" applyAlignment="1">
      <alignment horizontal="center" vertical="center" textRotation="90" wrapText="1"/>
    </xf>
    <xf numFmtId="0" fontId="23" fillId="2" borderId="9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justify" vertical="center" wrapText="1"/>
    </xf>
    <xf numFmtId="0" fontId="24" fillId="0" borderId="9" xfId="0" applyFont="1" applyBorder="1" applyAlignment="1">
      <alignment horizontal="justify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justify" vertical="top" wrapText="1"/>
      <protection locked="0"/>
    </xf>
    <xf numFmtId="0" fontId="26" fillId="2" borderId="10" xfId="0" applyFont="1" applyFill="1" applyBorder="1" applyAlignment="1">
      <alignment horizontal="center" vertical="center"/>
    </xf>
    <xf numFmtId="0" fontId="26" fillId="2" borderId="11" xfId="0" applyFont="1" applyFill="1" applyBorder="1" applyAlignment="1">
      <alignment horizontal="center" vertical="center"/>
    </xf>
    <xf numFmtId="0" fontId="26" fillId="2" borderId="12" xfId="0" applyFont="1" applyFill="1" applyBorder="1" applyAlignment="1">
      <alignment horizontal="center" vertical="center"/>
    </xf>
    <xf numFmtId="0" fontId="20" fillId="2" borderId="9" xfId="0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justify" vertical="center"/>
    </xf>
    <xf numFmtId="0" fontId="9" fillId="0" borderId="4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/>
    </xf>
  </cellXfs>
  <cellStyles count="2">
    <cellStyle name="Normal" xfId="0" builtinId="0"/>
    <cellStyle name="Separador de milhares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163286</xdr:colOff>
      <xdr:row>0</xdr:row>
      <xdr:rowOff>179614</xdr:rowOff>
    </xdr:from>
    <xdr:to>
      <xdr:col>3</xdr:col>
      <xdr:colOff>304800</xdr:colOff>
      <xdr:row>5</xdr:row>
      <xdr:rowOff>179614</xdr:rowOff>
    </xdr:to>
    <xdr:pic>
      <xdr:nvPicPr>
        <xdr:cNvPr id="3087" name="Imagem 2" descr="CEE LOGO 2011 mini">
          <a:extLst>
            <a:ext uri="{FF2B5EF4-FFF2-40B4-BE49-F238E27FC236}">
              <a16:creationId xmlns="" xmlns:a16="http://schemas.microsoft.com/office/drawing/2014/main" id="{00000000-0008-0000-0200-00000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286" y="179614"/>
          <a:ext cx="2100943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5"/>
  <sheetViews>
    <sheetView showGridLines="0" showRowColHeaders="0" workbookViewId="0">
      <selection sqref="A1:P2"/>
    </sheetView>
  </sheetViews>
  <sheetFormatPr defaultRowHeight="15"/>
  <cols>
    <col min="3" max="3" width="7.140625" customWidth="1"/>
    <col min="12" max="12" width="7.5703125" customWidth="1"/>
    <col min="13" max="13" width="7.7109375" customWidth="1"/>
    <col min="14" max="14" width="7.28515625" customWidth="1"/>
    <col min="15" max="15" width="7.5703125" customWidth="1"/>
  </cols>
  <sheetData>
    <row r="1" spans="1:16" ht="9" customHeight="1" thickTop="1" thickBo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ht="15" customHeight="1" thickTop="1" thickBo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ht="15" customHeight="1" thickTop="1" thickBot="1">
      <c r="A3" s="24" t="s">
        <v>204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</row>
    <row r="4" spans="1:16" ht="15" customHeight="1" thickTop="1" thickBo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</row>
    <row r="5" spans="1:16" ht="15" customHeight="1" thickTop="1" thickBot="1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</row>
    <row r="6" spans="1:16" ht="15" customHeight="1" thickTop="1" thickBot="1">
      <c r="A6" s="25" t="s">
        <v>1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</row>
    <row r="7" spans="1:16" ht="9" customHeight="1" thickTop="1" thickBot="1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</row>
    <row r="8" spans="1:16" ht="12" customHeight="1" thickTop="1">
      <c r="A8" s="26" t="s">
        <v>206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ht="15" customHeight="1">
      <c r="A9" s="29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1"/>
    </row>
    <row r="10" spans="1:16" ht="15" customHeight="1">
      <c r="A10" s="29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1"/>
    </row>
    <row r="11" spans="1:16" ht="15" customHeight="1">
      <c r="A11" s="29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1"/>
    </row>
    <row r="12" spans="1:16" ht="15" customHeight="1">
      <c r="A12" s="29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1"/>
    </row>
    <row r="13" spans="1:16" ht="15" customHeight="1">
      <c r="A13" s="29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1"/>
    </row>
    <row r="14" spans="1:16" ht="15" customHeight="1">
      <c r="A14" s="29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1"/>
    </row>
    <row r="15" spans="1:16" ht="15" customHeight="1">
      <c r="A15" s="29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1"/>
    </row>
    <row r="16" spans="1:16" ht="20.25" customHeight="1">
      <c r="A16" s="29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1"/>
    </row>
    <row r="17" spans="1:16" ht="27" customHeight="1">
      <c r="A17" s="29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1"/>
    </row>
    <row r="18" spans="1:16" ht="37.5" customHeight="1">
      <c r="A18" s="29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1"/>
    </row>
    <row r="19" spans="1:16" ht="15" customHeight="1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1"/>
    </row>
    <row r="20" spans="1:16" ht="15" customHeight="1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1"/>
    </row>
    <row r="21" spans="1:16" ht="15" customHeight="1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1"/>
    </row>
    <row r="22" spans="1:16" ht="15" customHeight="1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1"/>
    </row>
    <row r="23" spans="1:16" ht="15" customHeight="1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1"/>
    </row>
    <row r="24" spans="1:16" ht="15" customHeight="1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1"/>
    </row>
    <row r="25" spans="1:16" ht="15" customHeight="1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1"/>
    </row>
    <row r="26" spans="1:16" ht="15" customHeight="1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1"/>
    </row>
    <row r="27" spans="1:16" ht="15" customHeight="1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1"/>
    </row>
    <row r="28" spans="1:16" ht="15" customHeight="1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1"/>
    </row>
    <row r="29" spans="1:16" ht="15" customHeight="1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1"/>
    </row>
    <row r="30" spans="1:16" ht="15" customHeight="1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1"/>
    </row>
    <row r="31" spans="1:16" ht="15" customHeight="1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1"/>
    </row>
    <row r="32" spans="1:16" ht="64.5" customHeight="1" thickBot="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4"/>
    </row>
    <row r="33" spans="1:16" ht="12" customHeight="1" thickTop="1" thickBot="1">
      <c r="A33" s="25" t="s">
        <v>31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</row>
    <row r="34" spans="1:16" ht="12" customHeight="1" thickTop="1" thickBot="1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</row>
    <row r="35" spans="1:16" ht="15.75" customHeight="1" thickTop="1">
      <c r="A35" s="14" t="s">
        <v>205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6"/>
    </row>
    <row r="36" spans="1:16" ht="15" customHeight="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9"/>
    </row>
    <row r="37" spans="1:16" ht="15" customHeight="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9"/>
    </row>
    <row r="38" spans="1:16" ht="15" customHeight="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9"/>
    </row>
    <row r="39" spans="1:16" ht="15" customHeight="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9"/>
    </row>
    <row r="40" spans="1:16" ht="15" customHeight="1">
      <c r="A40" s="17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9"/>
    </row>
    <row r="41" spans="1:16" ht="15" customHeight="1">
      <c r="A41" s="17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9"/>
    </row>
    <row r="42" spans="1:16" ht="15" customHeight="1">
      <c r="A42" s="17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9"/>
    </row>
    <row r="43" spans="1:16" ht="15" customHeight="1">
      <c r="A43" s="17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9"/>
    </row>
    <row r="44" spans="1:16" ht="15" customHeight="1">
      <c r="A44" s="17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ht="15" customHeight="1">
      <c r="A45" s="17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9"/>
    </row>
    <row r="46" spans="1:16" ht="8.25" customHeight="1">
      <c r="A46" s="17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9"/>
    </row>
    <row r="47" spans="1:16" ht="8.25" customHeight="1">
      <c r="A47" s="17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9"/>
    </row>
    <row r="48" spans="1:16" ht="8.25" customHeight="1">
      <c r="A48" s="17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9"/>
    </row>
    <row r="49" spans="1:16" ht="6" customHeight="1">
      <c r="A49" s="17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9"/>
    </row>
    <row r="50" spans="1:16" ht="15.75" customHeight="1">
      <c r="A50" s="17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9"/>
    </row>
    <row r="51" spans="1:16" ht="15" customHeight="1">
      <c r="A51" s="17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9"/>
    </row>
    <row r="52" spans="1:16" ht="15" customHeight="1">
      <c r="A52" s="17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9"/>
    </row>
    <row r="53" spans="1:16" ht="15" customHeight="1">
      <c r="A53" s="17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9"/>
    </row>
    <row r="54" spans="1:16" ht="15" customHeight="1" thickBot="1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2"/>
    </row>
    <row r="55" spans="1:16" ht="15.75" thickTop="1"/>
  </sheetData>
  <sheetProtection sheet="1" objects="1" scenarios="1"/>
  <mergeCells count="6">
    <mergeCell ref="A35:P54"/>
    <mergeCell ref="A1:P2"/>
    <mergeCell ref="A3:P5"/>
    <mergeCell ref="A6:P7"/>
    <mergeCell ref="A8:P32"/>
    <mergeCell ref="A33:P34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landscape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124"/>
  <sheetViews>
    <sheetView showGridLines="0" showRowColHeaders="0" workbookViewId="0">
      <selection activeCell="A68" sqref="A68:C73"/>
    </sheetView>
  </sheetViews>
  <sheetFormatPr defaultRowHeight="15"/>
  <cols>
    <col min="3" max="3" width="11" customWidth="1"/>
  </cols>
  <sheetData>
    <row r="1" spans="1:14" ht="16.5" thickTop="1" thickBot="1">
      <c r="A1" s="23" t="s">
        <v>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16.5" thickTop="1" thickBo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6.5" customHeight="1" thickTop="1" thickBot="1">
      <c r="A3" s="142" t="s">
        <v>3</v>
      </c>
      <c r="B3" s="143"/>
      <c r="C3" s="144"/>
      <c r="D3" s="148" t="s">
        <v>4</v>
      </c>
      <c r="E3" s="148"/>
      <c r="F3" s="148"/>
      <c r="G3" s="148"/>
      <c r="H3" s="148"/>
      <c r="I3" s="148"/>
      <c r="J3" s="148"/>
      <c r="K3" s="148"/>
      <c r="L3" s="148"/>
      <c r="M3" s="148"/>
      <c r="N3" s="148"/>
    </row>
    <row r="4" spans="1:14" ht="27.75" customHeight="1" thickTop="1" thickBot="1">
      <c r="A4" s="145"/>
      <c r="B4" s="146"/>
      <c r="C4" s="147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14" ht="15.75" customHeight="1" thickTop="1" thickBot="1">
      <c r="A5" s="142" t="s">
        <v>53</v>
      </c>
      <c r="B5" s="143"/>
      <c r="C5" s="144"/>
      <c r="D5" s="148" t="s">
        <v>110</v>
      </c>
      <c r="E5" s="148"/>
      <c r="F5" s="148"/>
      <c r="G5" s="148"/>
      <c r="H5" s="148"/>
      <c r="I5" s="148"/>
      <c r="J5" s="148"/>
      <c r="K5" s="148"/>
      <c r="L5" s="148"/>
      <c r="M5" s="148"/>
      <c r="N5" s="148"/>
    </row>
    <row r="6" spans="1:14" ht="16.5" customHeight="1" thickTop="1" thickBot="1">
      <c r="A6" s="149"/>
      <c r="B6" s="150"/>
      <c r="C6" s="151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</row>
    <row r="7" spans="1:14" ht="16.5" customHeight="1" thickTop="1" thickBot="1">
      <c r="A7" s="149"/>
      <c r="B7" s="150"/>
      <c r="C7" s="151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</row>
    <row r="8" spans="1:14" ht="12.75" customHeight="1" thickTop="1" thickBot="1">
      <c r="A8" s="149"/>
      <c r="B8" s="150"/>
      <c r="C8" s="151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</row>
    <row r="9" spans="1:14" ht="22.5" customHeight="1" thickTop="1" thickBot="1">
      <c r="A9" s="145"/>
      <c r="B9" s="146"/>
      <c r="C9" s="147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</row>
    <row r="10" spans="1:14" ht="14.25" customHeight="1" thickTop="1" thickBot="1">
      <c r="A10" s="142" t="s">
        <v>54</v>
      </c>
      <c r="B10" s="143"/>
      <c r="C10" s="144"/>
      <c r="D10" s="148" t="s">
        <v>111</v>
      </c>
      <c r="E10" s="148"/>
      <c r="F10" s="148"/>
      <c r="G10" s="148"/>
      <c r="H10" s="148"/>
      <c r="I10" s="148"/>
      <c r="J10" s="148"/>
      <c r="K10" s="148"/>
      <c r="L10" s="148"/>
      <c r="M10" s="148"/>
      <c r="N10" s="148"/>
    </row>
    <row r="11" spans="1:14" ht="13.5" customHeight="1" thickTop="1" thickBot="1">
      <c r="A11" s="145"/>
      <c r="B11" s="146"/>
      <c r="C11" s="147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</row>
    <row r="12" spans="1:14" ht="27" customHeight="1" thickTop="1" thickBot="1">
      <c r="A12" s="152" t="s">
        <v>113</v>
      </c>
      <c r="B12" s="153"/>
      <c r="C12" s="154"/>
      <c r="D12" s="148" t="s">
        <v>112</v>
      </c>
      <c r="E12" s="148"/>
      <c r="F12" s="148"/>
      <c r="G12" s="148"/>
      <c r="H12" s="148"/>
      <c r="I12" s="148"/>
      <c r="J12" s="148"/>
      <c r="K12" s="148"/>
      <c r="L12" s="148"/>
      <c r="M12" s="148"/>
      <c r="N12" s="148"/>
    </row>
    <row r="13" spans="1:14" ht="43.5" customHeight="1" thickTop="1" thickBot="1">
      <c r="A13" s="155"/>
      <c r="B13" s="156"/>
      <c r="C13" s="157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</row>
    <row r="14" spans="1:14" ht="30.75" customHeight="1" thickTop="1" thickBot="1">
      <c r="A14" s="152" t="s">
        <v>115</v>
      </c>
      <c r="B14" s="153"/>
      <c r="C14" s="154"/>
      <c r="D14" s="148" t="s">
        <v>114</v>
      </c>
      <c r="E14" s="148"/>
      <c r="F14" s="148"/>
      <c r="G14" s="148"/>
      <c r="H14" s="148"/>
      <c r="I14" s="148"/>
      <c r="J14" s="148"/>
      <c r="K14" s="148"/>
      <c r="L14" s="148"/>
      <c r="M14" s="148"/>
      <c r="N14" s="148"/>
    </row>
    <row r="15" spans="1:14" ht="22.5" customHeight="1" thickTop="1" thickBot="1">
      <c r="A15" s="155"/>
      <c r="B15" s="156"/>
      <c r="C15" s="157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</row>
    <row r="16" spans="1:14" ht="39" customHeight="1" thickTop="1" thickBot="1">
      <c r="A16" s="152" t="s">
        <v>116</v>
      </c>
      <c r="B16" s="153"/>
      <c r="C16" s="154"/>
      <c r="D16" s="148" t="s">
        <v>117</v>
      </c>
      <c r="E16" s="148"/>
      <c r="F16" s="148"/>
      <c r="G16" s="148"/>
      <c r="H16" s="148"/>
      <c r="I16" s="148"/>
      <c r="J16" s="148"/>
      <c r="K16" s="148"/>
      <c r="L16" s="148"/>
      <c r="M16" s="148"/>
      <c r="N16" s="148"/>
    </row>
    <row r="17" spans="1:14" ht="40.5" customHeight="1" thickTop="1" thickBot="1">
      <c r="A17" s="155"/>
      <c r="B17" s="156"/>
      <c r="C17" s="157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</row>
    <row r="18" spans="1:14" ht="24" customHeight="1" thickTop="1" thickBot="1">
      <c r="A18" s="152" t="s">
        <v>119</v>
      </c>
      <c r="B18" s="153"/>
      <c r="C18" s="154"/>
      <c r="D18" s="148" t="s">
        <v>118</v>
      </c>
      <c r="E18" s="158"/>
      <c r="F18" s="158"/>
      <c r="G18" s="158"/>
      <c r="H18" s="158"/>
      <c r="I18" s="158"/>
      <c r="J18" s="158"/>
      <c r="K18" s="158"/>
      <c r="L18" s="158"/>
      <c r="M18" s="158"/>
      <c r="N18" s="158"/>
    </row>
    <row r="19" spans="1:14" ht="19.5" customHeight="1" thickTop="1" thickBot="1">
      <c r="A19" s="155"/>
      <c r="B19" s="156"/>
      <c r="C19" s="157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</row>
    <row r="20" spans="1:14" ht="16.5" customHeight="1" thickTop="1" thickBot="1">
      <c r="A20" s="152" t="s">
        <v>120</v>
      </c>
      <c r="B20" s="153"/>
      <c r="C20" s="154"/>
      <c r="D20" s="158" t="s">
        <v>121</v>
      </c>
      <c r="E20" s="158"/>
      <c r="F20" s="158"/>
      <c r="G20" s="158"/>
      <c r="H20" s="158"/>
      <c r="I20" s="158"/>
      <c r="J20" s="158"/>
      <c r="K20" s="158"/>
      <c r="L20" s="158"/>
      <c r="M20" s="158"/>
      <c r="N20" s="158"/>
    </row>
    <row r="21" spans="1:14" ht="0.75" customHeight="1" thickTop="1" thickBot="1">
      <c r="A21" s="159"/>
      <c r="B21" s="160"/>
      <c r="C21" s="161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</row>
    <row r="22" spans="1:14" ht="6" customHeight="1" thickTop="1" thickBot="1">
      <c r="A22" s="159"/>
      <c r="B22" s="160"/>
      <c r="C22" s="161"/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8"/>
    </row>
    <row r="23" spans="1:14" ht="16.5" customHeight="1" thickTop="1" thickBot="1">
      <c r="A23" s="155"/>
      <c r="B23" s="156"/>
      <c r="C23" s="157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</row>
    <row r="24" spans="1:14" ht="33.75" customHeight="1" thickTop="1" thickBot="1">
      <c r="A24" s="162" t="s">
        <v>123</v>
      </c>
      <c r="B24" s="162"/>
      <c r="C24" s="162"/>
      <c r="D24" s="148" t="s">
        <v>122</v>
      </c>
      <c r="E24" s="148"/>
      <c r="F24" s="148"/>
      <c r="G24" s="148"/>
      <c r="H24" s="148"/>
      <c r="I24" s="148"/>
      <c r="J24" s="148"/>
      <c r="K24" s="148"/>
      <c r="L24" s="148"/>
      <c r="M24" s="148"/>
      <c r="N24" s="148"/>
    </row>
    <row r="25" spans="1:14" ht="38.25" customHeight="1" thickTop="1" thickBot="1">
      <c r="A25" s="162"/>
      <c r="B25" s="162"/>
      <c r="C25" s="162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</row>
    <row r="26" spans="1:14" ht="36" customHeight="1" thickTop="1" thickBot="1">
      <c r="A26" s="163" t="s">
        <v>125</v>
      </c>
      <c r="B26" s="163"/>
      <c r="C26" s="163"/>
      <c r="D26" s="158" t="s">
        <v>124</v>
      </c>
      <c r="E26" s="158"/>
      <c r="F26" s="158"/>
      <c r="G26" s="158"/>
      <c r="H26" s="158"/>
      <c r="I26" s="158"/>
      <c r="J26" s="158"/>
      <c r="K26" s="158"/>
      <c r="L26" s="158"/>
      <c r="M26" s="158"/>
      <c r="N26" s="158"/>
    </row>
    <row r="27" spans="1:14" ht="39" customHeight="1" thickTop="1" thickBot="1">
      <c r="A27" s="163"/>
      <c r="B27" s="163"/>
      <c r="C27" s="163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</row>
    <row r="28" spans="1:14" ht="32.25" customHeight="1" thickTop="1" thickBot="1">
      <c r="A28" s="152" t="s">
        <v>126</v>
      </c>
      <c r="B28" s="153"/>
      <c r="C28" s="154"/>
      <c r="D28" s="148" t="s">
        <v>127</v>
      </c>
      <c r="E28" s="148"/>
      <c r="F28" s="148"/>
      <c r="G28" s="148"/>
      <c r="H28" s="148"/>
      <c r="I28" s="148"/>
      <c r="J28" s="148"/>
      <c r="K28" s="148"/>
      <c r="L28" s="148"/>
      <c r="M28" s="148"/>
      <c r="N28" s="148"/>
    </row>
    <row r="29" spans="1:14" ht="24" customHeight="1" thickTop="1" thickBot="1">
      <c r="A29" s="155"/>
      <c r="B29" s="156"/>
      <c r="C29" s="157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</row>
    <row r="30" spans="1:14" ht="22.5" customHeight="1" thickTop="1" thickBot="1">
      <c r="A30" s="162" t="s">
        <v>128</v>
      </c>
      <c r="B30" s="162"/>
      <c r="C30" s="162"/>
      <c r="D30" s="148" t="s">
        <v>129</v>
      </c>
      <c r="E30" s="148"/>
      <c r="F30" s="148"/>
      <c r="G30" s="148"/>
      <c r="H30" s="148"/>
      <c r="I30" s="148"/>
      <c r="J30" s="148"/>
      <c r="K30" s="148"/>
      <c r="L30" s="148"/>
      <c r="M30" s="148"/>
      <c r="N30" s="148"/>
    </row>
    <row r="31" spans="1:14" ht="21" customHeight="1" thickTop="1" thickBot="1">
      <c r="A31" s="162"/>
      <c r="B31" s="162"/>
      <c r="C31" s="162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</row>
    <row r="32" spans="1:14" ht="30.75" customHeight="1" thickTop="1" thickBot="1">
      <c r="A32" s="162" t="s">
        <v>130</v>
      </c>
      <c r="B32" s="162"/>
      <c r="C32" s="162"/>
      <c r="D32" s="148" t="s">
        <v>131</v>
      </c>
      <c r="E32" s="148"/>
      <c r="F32" s="148"/>
      <c r="G32" s="148"/>
      <c r="H32" s="148"/>
      <c r="I32" s="148"/>
      <c r="J32" s="148"/>
      <c r="K32" s="148"/>
      <c r="L32" s="148"/>
      <c r="M32" s="148"/>
      <c r="N32" s="148"/>
    </row>
    <row r="33" spans="1:14" ht="33" customHeight="1" thickTop="1" thickBot="1">
      <c r="A33" s="162"/>
      <c r="B33" s="162"/>
      <c r="C33" s="162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</row>
    <row r="34" spans="1:14" ht="24.75" customHeight="1" thickTop="1" thickBot="1">
      <c r="A34" s="162"/>
      <c r="B34" s="162"/>
      <c r="C34" s="162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</row>
    <row r="35" spans="1:14" ht="21.75" customHeight="1" thickTop="1" thickBot="1">
      <c r="A35" s="162" t="s">
        <v>132</v>
      </c>
      <c r="B35" s="162"/>
      <c r="C35" s="162"/>
      <c r="D35" s="148" t="s">
        <v>133</v>
      </c>
      <c r="E35" s="148"/>
      <c r="F35" s="148"/>
      <c r="G35" s="148"/>
      <c r="H35" s="148"/>
      <c r="I35" s="148"/>
      <c r="J35" s="148"/>
      <c r="K35" s="148"/>
      <c r="L35" s="148"/>
      <c r="M35" s="148"/>
      <c r="N35" s="148"/>
    </row>
    <row r="36" spans="1:14" ht="18.75" customHeight="1" thickTop="1" thickBot="1">
      <c r="A36" s="162"/>
      <c r="B36" s="162"/>
      <c r="C36" s="162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</row>
    <row r="37" spans="1:14" ht="19.5" customHeight="1" thickTop="1" thickBot="1">
      <c r="A37" s="162"/>
      <c r="B37" s="162"/>
      <c r="C37" s="162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</row>
    <row r="38" spans="1:14" ht="15.75" customHeight="1" thickTop="1" thickBot="1">
      <c r="A38" s="152" t="s">
        <v>134</v>
      </c>
      <c r="B38" s="153"/>
      <c r="C38" s="154"/>
      <c r="D38" s="148" t="s">
        <v>135</v>
      </c>
      <c r="E38" s="148"/>
      <c r="F38" s="148"/>
      <c r="G38" s="148"/>
      <c r="H38" s="148"/>
      <c r="I38" s="148"/>
      <c r="J38" s="148"/>
      <c r="K38" s="148"/>
      <c r="L38" s="148"/>
      <c r="M38" s="148"/>
      <c r="N38" s="148"/>
    </row>
    <row r="39" spans="1:14" ht="25.5" customHeight="1" thickTop="1" thickBot="1">
      <c r="A39" s="155"/>
      <c r="B39" s="156"/>
      <c r="C39" s="157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</row>
    <row r="40" spans="1:14" ht="18.75" customHeight="1" thickTop="1" thickBot="1">
      <c r="A40" s="162" t="s">
        <v>136</v>
      </c>
      <c r="B40" s="162"/>
      <c r="C40" s="162"/>
      <c r="D40" s="148" t="s">
        <v>137</v>
      </c>
      <c r="E40" s="148"/>
      <c r="F40" s="148"/>
      <c r="G40" s="148"/>
      <c r="H40" s="148"/>
      <c r="I40" s="148"/>
      <c r="J40" s="148"/>
      <c r="K40" s="148"/>
      <c r="L40" s="148"/>
      <c r="M40" s="148"/>
      <c r="N40" s="148"/>
    </row>
    <row r="41" spans="1:14" ht="21.75" customHeight="1" thickTop="1" thickBot="1">
      <c r="A41" s="162"/>
      <c r="B41" s="162"/>
      <c r="C41" s="162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</row>
    <row r="42" spans="1:14" ht="13.5" customHeight="1" thickTop="1" thickBot="1">
      <c r="A42" s="162" t="s">
        <v>138</v>
      </c>
      <c r="B42" s="162"/>
      <c r="C42" s="162"/>
      <c r="D42" s="148" t="s">
        <v>139</v>
      </c>
      <c r="E42" s="148"/>
      <c r="F42" s="148"/>
      <c r="G42" s="148"/>
      <c r="H42" s="148"/>
      <c r="I42" s="148"/>
      <c r="J42" s="148"/>
      <c r="K42" s="148"/>
      <c r="L42" s="148"/>
      <c r="M42" s="148"/>
      <c r="N42" s="148"/>
    </row>
    <row r="43" spans="1:14" ht="15" customHeight="1" thickTop="1" thickBot="1">
      <c r="A43" s="162"/>
      <c r="B43" s="162"/>
      <c r="C43" s="162"/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N43" s="148"/>
    </row>
    <row r="44" spans="1:14" ht="16.5" thickTop="1" thickBot="1">
      <c r="A44" s="162"/>
      <c r="B44" s="162"/>
      <c r="C44" s="162"/>
      <c r="D44" s="148"/>
      <c r="E44" s="148"/>
      <c r="F44" s="148"/>
      <c r="G44" s="148"/>
      <c r="H44" s="148"/>
      <c r="I44" s="148"/>
      <c r="J44" s="148"/>
      <c r="K44" s="148"/>
      <c r="L44" s="148"/>
      <c r="M44" s="148"/>
      <c r="N44" s="148"/>
    </row>
    <row r="45" spans="1:14" ht="11.25" customHeight="1" thickTop="1" thickBot="1">
      <c r="A45" s="162"/>
      <c r="B45" s="162"/>
      <c r="C45" s="162"/>
      <c r="D45" s="148"/>
      <c r="E45" s="148"/>
      <c r="F45" s="148"/>
      <c r="G45" s="148"/>
      <c r="H45" s="148"/>
      <c r="I45" s="148"/>
      <c r="J45" s="148"/>
      <c r="K45" s="148"/>
      <c r="L45" s="148"/>
      <c r="M45" s="148"/>
      <c r="N45" s="148"/>
    </row>
    <row r="46" spans="1:14" ht="6.75" customHeight="1" thickTop="1" thickBot="1">
      <c r="A46" s="162" t="s">
        <v>140</v>
      </c>
      <c r="B46" s="162"/>
      <c r="C46" s="162"/>
      <c r="D46" s="148" t="s">
        <v>141</v>
      </c>
      <c r="E46" s="148"/>
      <c r="F46" s="148"/>
      <c r="G46" s="148"/>
      <c r="H46" s="148"/>
      <c r="I46" s="148"/>
      <c r="J46" s="148"/>
      <c r="K46" s="148"/>
      <c r="L46" s="148"/>
      <c r="M46" s="148"/>
      <c r="N46" s="148"/>
    </row>
    <row r="47" spans="1:14" ht="9" customHeight="1" thickTop="1" thickBot="1">
      <c r="A47" s="162"/>
      <c r="B47" s="162"/>
      <c r="C47" s="162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</row>
    <row r="48" spans="1:14" ht="6" customHeight="1" thickTop="1" thickBot="1">
      <c r="A48" s="162"/>
      <c r="B48" s="162"/>
      <c r="C48" s="162"/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148"/>
    </row>
    <row r="49" spans="1:14" ht="4.5" customHeight="1" thickTop="1" thickBot="1">
      <c r="A49" s="162"/>
      <c r="B49" s="162"/>
      <c r="C49" s="162"/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8"/>
    </row>
    <row r="50" spans="1:14" ht="10.5" customHeight="1" thickTop="1" thickBot="1">
      <c r="A50" s="162"/>
      <c r="B50" s="162"/>
      <c r="C50" s="162"/>
      <c r="D50" s="148"/>
      <c r="E50" s="148"/>
      <c r="F50" s="148"/>
      <c r="G50" s="148"/>
      <c r="H50" s="148"/>
      <c r="I50" s="148"/>
      <c r="J50" s="148"/>
      <c r="K50" s="148"/>
      <c r="L50" s="148"/>
      <c r="M50" s="148"/>
      <c r="N50" s="148"/>
    </row>
    <row r="51" spans="1:14" ht="3" customHeight="1" thickTop="1" thickBot="1">
      <c r="A51" s="162"/>
      <c r="B51" s="162"/>
      <c r="C51" s="162"/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8"/>
    </row>
    <row r="52" spans="1:14" ht="33.75" customHeight="1" thickTop="1" thickBot="1">
      <c r="A52" s="162" t="s">
        <v>55</v>
      </c>
      <c r="B52" s="162"/>
      <c r="C52" s="162"/>
      <c r="D52" s="148" t="s">
        <v>142</v>
      </c>
      <c r="E52" s="148"/>
      <c r="F52" s="148"/>
      <c r="G52" s="148"/>
      <c r="H52" s="148"/>
      <c r="I52" s="148"/>
      <c r="J52" s="148"/>
      <c r="K52" s="148"/>
      <c r="L52" s="148"/>
      <c r="M52" s="148"/>
      <c r="N52" s="148"/>
    </row>
    <row r="53" spans="1:14" ht="53.25" customHeight="1" thickTop="1" thickBot="1">
      <c r="A53" s="162"/>
      <c r="B53" s="162"/>
      <c r="C53" s="162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</row>
    <row r="54" spans="1:14" ht="12" customHeight="1" thickTop="1" thickBot="1">
      <c r="A54" s="162" t="s">
        <v>143</v>
      </c>
      <c r="B54" s="162"/>
      <c r="C54" s="162"/>
      <c r="D54" s="148" t="s">
        <v>144</v>
      </c>
      <c r="E54" s="148"/>
      <c r="F54" s="148"/>
      <c r="G54" s="148"/>
      <c r="H54" s="148"/>
      <c r="I54" s="148"/>
      <c r="J54" s="148"/>
      <c r="K54" s="148"/>
      <c r="L54" s="148"/>
      <c r="M54" s="148"/>
      <c r="N54" s="148"/>
    </row>
    <row r="55" spans="1:14" ht="12.75" customHeight="1" thickTop="1" thickBot="1">
      <c r="A55" s="162"/>
      <c r="B55" s="162"/>
      <c r="C55" s="162"/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</row>
    <row r="56" spans="1:14" ht="13.5" customHeight="1" thickTop="1" thickBot="1">
      <c r="A56" s="162"/>
      <c r="B56" s="162"/>
      <c r="C56" s="162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148"/>
    </row>
    <row r="57" spans="1:14" ht="18.75" customHeight="1" thickTop="1" thickBot="1">
      <c r="A57" s="162"/>
      <c r="B57" s="162"/>
      <c r="C57" s="162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</row>
    <row r="58" spans="1:14" ht="15" customHeight="1" thickTop="1" thickBot="1">
      <c r="A58" s="162"/>
      <c r="B58" s="162"/>
      <c r="C58" s="162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148"/>
    </row>
    <row r="59" spans="1:14" ht="13.5" customHeight="1" thickTop="1" thickBot="1">
      <c r="A59" s="162"/>
      <c r="B59" s="162"/>
      <c r="C59" s="162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148"/>
    </row>
    <row r="60" spans="1:14" ht="16.5" thickTop="1" thickBot="1">
      <c r="A60" s="162" t="s">
        <v>145</v>
      </c>
      <c r="B60" s="162"/>
      <c r="C60" s="162"/>
      <c r="D60" s="148" t="s">
        <v>146</v>
      </c>
      <c r="E60" s="148"/>
      <c r="F60" s="148"/>
      <c r="G60" s="148"/>
      <c r="H60" s="148"/>
      <c r="I60" s="148"/>
      <c r="J60" s="148"/>
      <c r="K60" s="148"/>
      <c r="L60" s="148"/>
      <c r="M60" s="148"/>
      <c r="N60" s="148"/>
    </row>
    <row r="61" spans="1:14" ht="22.5" customHeight="1" thickTop="1" thickBot="1">
      <c r="A61" s="162"/>
      <c r="B61" s="162"/>
      <c r="C61" s="162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</row>
    <row r="62" spans="1:14" ht="16.5" customHeight="1" thickTop="1" thickBot="1">
      <c r="A62" s="162" t="s">
        <v>147</v>
      </c>
      <c r="B62" s="162"/>
      <c r="C62" s="162"/>
      <c r="D62" s="148" t="s">
        <v>148</v>
      </c>
      <c r="E62" s="148"/>
      <c r="F62" s="148"/>
      <c r="G62" s="148"/>
      <c r="H62" s="148"/>
      <c r="I62" s="148"/>
      <c r="J62" s="148"/>
      <c r="K62" s="148"/>
      <c r="L62" s="148"/>
      <c r="M62" s="148"/>
      <c r="N62" s="148"/>
    </row>
    <row r="63" spans="1:14" ht="22.5" customHeight="1" thickTop="1" thickBot="1">
      <c r="A63" s="162"/>
      <c r="B63" s="162"/>
      <c r="C63" s="162"/>
      <c r="D63" s="148"/>
      <c r="E63" s="148"/>
      <c r="F63" s="148"/>
      <c r="G63" s="148"/>
      <c r="H63" s="148"/>
      <c r="I63" s="148"/>
      <c r="J63" s="148"/>
      <c r="K63" s="148"/>
      <c r="L63" s="148"/>
      <c r="M63" s="148"/>
      <c r="N63" s="148"/>
    </row>
    <row r="64" spans="1:14" ht="23.25" customHeight="1" thickTop="1" thickBot="1">
      <c r="A64" s="162" t="s">
        <v>149</v>
      </c>
      <c r="B64" s="162"/>
      <c r="C64" s="162"/>
      <c r="D64" s="148" t="s">
        <v>150</v>
      </c>
      <c r="E64" s="148"/>
      <c r="F64" s="148"/>
      <c r="G64" s="148"/>
      <c r="H64" s="148"/>
      <c r="I64" s="148"/>
      <c r="J64" s="148"/>
      <c r="K64" s="148"/>
      <c r="L64" s="148"/>
      <c r="M64" s="148"/>
      <c r="N64" s="148"/>
    </row>
    <row r="65" spans="1:14" ht="29.25" customHeight="1" thickTop="1" thickBot="1">
      <c r="A65" s="162"/>
      <c r="B65" s="162"/>
      <c r="C65" s="162"/>
      <c r="D65" s="148"/>
      <c r="E65" s="148"/>
      <c r="F65" s="148"/>
      <c r="G65" s="148"/>
      <c r="H65" s="148"/>
      <c r="I65" s="148"/>
      <c r="J65" s="148"/>
      <c r="K65" s="148"/>
      <c r="L65" s="148"/>
      <c r="M65" s="148"/>
      <c r="N65" s="148"/>
    </row>
    <row r="66" spans="1:14" ht="38.25" customHeight="1" thickTop="1" thickBot="1">
      <c r="A66" s="162" t="s">
        <v>151</v>
      </c>
      <c r="B66" s="162"/>
      <c r="C66" s="162"/>
      <c r="D66" s="148" t="s">
        <v>152</v>
      </c>
      <c r="E66" s="148"/>
      <c r="F66" s="148"/>
      <c r="G66" s="148"/>
      <c r="H66" s="148"/>
      <c r="I66" s="148"/>
      <c r="J66" s="148"/>
      <c r="K66" s="148"/>
      <c r="L66" s="148"/>
      <c r="M66" s="148"/>
      <c r="N66" s="148"/>
    </row>
    <row r="67" spans="1:14" ht="32.25" customHeight="1" thickTop="1" thickBot="1">
      <c r="A67" s="162"/>
      <c r="B67" s="162"/>
      <c r="C67" s="162"/>
      <c r="D67" s="148"/>
      <c r="E67" s="148"/>
      <c r="F67" s="148"/>
      <c r="G67" s="148"/>
      <c r="H67" s="148"/>
      <c r="I67" s="148"/>
      <c r="J67" s="148"/>
      <c r="K67" s="148"/>
      <c r="L67" s="148"/>
      <c r="M67" s="148"/>
      <c r="N67" s="148"/>
    </row>
    <row r="68" spans="1:14" ht="16.5" thickTop="1" thickBot="1">
      <c r="A68" s="162" t="s">
        <v>153</v>
      </c>
      <c r="B68" s="162"/>
      <c r="C68" s="162"/>
      <c r="D68" s="148" t="s">
        <v>154</v>
      </c>
      <c r="E68" s="148"/>
      <c r="F68" s="148"/>
      <c r="G68" s="148"/>
      <c r="H68" s="148"/>
      <c r="I68" s="148"/>
      <c r="J68" s="148"/>
      <c r="K68" s="148"/>
      <c r="L68" s="148"/>
      <c r="M68" s="148"/>
      <c r="N68" s="148"/>
    </row>
    <row r="69" spans="1:14" ht="16.5" thickTop="1" thickBot="1">
      <c r="A69" s="162"/>
      <c r="B69" s="162"/>
      <c r="C69" s="162"/>
      <c r="D69" s="148"/>
      <c r="E69" s="148"/>
      <c r="F69" s="148"/>
      <c r="G69" s="148"/>
      <c r="H69" s="148"/>
      <c r="I69" s="148"/>
      <c r="J69" s="148"/>
      <c r="K69" s="148"/>
      <c r="L69" s="148"/>
      <c r="M69" s="148"/>
      <c r="N69" s="148"/>
    </row>
    <row r="70" spans="1:14" ht="16.5" thickTop="1" thickBot="1">
      <c r="A70" s="162"/>
      <c r="B70" s="162"/>
      <c r="C70" s="162"/>
      <c r="D70" s="148"/>
      <c r="E70" s="148"/>
      <c r="F70" s="148"/>
      <c r="G70" s="148"/>
      <c r="H70" s="148"/>
      <c r="I70" s="148"/>
      <c r="J70" s="148"/>
      <c r="K70" s="148"/>
      <c r="L70" s="148"/>
      <c r="M70" s="148"/>
      <c r="N70" s="148"/>
    </row>
    <row r="71" spans="1:14" ht="12" customHeight="1" thickTop="1" thickBot="1">
      <c r="A71" s="162"/>
      <c r="B71" s="162"/>
      <c r="C71" s="162"/>
      <c r="D71" s="148"/>
      <c r="E71" s="148"/>
      <c r="F71" s="148"/>
      <c r="G71" s="148"/>
      <c r="H71" s="148"/>
      <c r="I71" s="148"/>
      <c r="J71" s="148"/>
      <c r="K71" s="148"/>
      <c r="L71" s="148"/>
      <c r="M71" s="148"/>
      <c r="N71" s="148"/>
    </row>
    <row r="72" spans="1:14" ht="12.75" customHeight="1" thickTop="1" thickBot="1">
      <c r="A72" s="162"/>
      <c r="B72" s="162"/>
      <c r="C72" s="162"/>
      <c r="D72" s="148"/>
      <c r="E72" s="148"/>
      <c r="F72" s="148"/>
      <c r="G72" s="148"/>
      <c r="H72" s="148"/>
      <c r="I72" s="148"/>
      <c r="J72" s="148"/>
      <c r="K72" s="148"/>
      <c r="L72" s="148"/>
      <c r="M72" s="148"/>
      <c r="N72" s="148"/>
    </row>
    <row r="73" spans="1:14" ht="10.5" customHeight="1" thickTop="1" thickBot="1">
      <c r="A73" s="162"/>
      <c r="B73" s="162"/>
      <c r="C73" s="162"/>
      <c r="D73" s="148"/>
      <c r="E73" s="148"/>
      <c r="F73" s="148"/>
      <c r="G73" s="148"/>
      <c r="H73" s="148"/>
      <c r="I73" s="148"/>
      <c r="J73" s="148"/>
      <c r="K73" s="148"/>
      <c r="L73" s="148"/>
      <c r="M73" s="148"/>
      <c r="N73" s="148"/>
    </row>
    <row r="74" spans="1:14" ht="23.25" customHeight="1" thickTop="1" thickBot="1">
      <c r="A74" s="162" t="s">
        <v>155</v>
      </c>
      <c r="B74" s="162"/>
      <c r="C74" s="162"/>
      <c r="D74" s="148" t="s">
        <v>156</v>
      </c>
      <c r="E74" s="148"/>
      <c r="F74" s="148"/>
      <c r="G74" s="148"/>
      <c r="H74" s="148"/>
      <c r="I74" s="148"/>
      <c r="J74" s="148"/>
      <c r="K74" s="148"/>
      <c r="L74" s="148"/>
      <c r="M74" s="148"/>
      <c r="N74" s="148"/>
    </row>
    <row r="75" spans="1:14" ht="17.25" customHeight="1" thickTop="1" thickBot="1">
      <c r="A75" s="162"/>
      <c r="B75" s="162"/>
      <c r="C75" s="162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8"/>
    </row>
    <row r="76" spans="1:14" ht="16.5" thickTop="1" thickBot="1">
      <c r="A76" s="162" t="s">
        <v>157</v>
      </c>
      <c r="B76" s="162"/>
      <c r="C76" s="162"/>
      <c r="D76" s="148" t="s">
        <v>158</v>
      </c>
      <c r="E76" s="148"/>
      <c r="F76" s="148"/>
      <c r="G76" s="148"/>
      <c r="H76" s="148"/>
      <c r="I76" s="148"/>
      <c r="J76" s="148"/>
      <c r="K76" s="148"/>
      <c r="L76" s="148"/>
      <c r="M76" s="148"/>
      <c r="N76" s="148"/>
    </row>
    <row r="77" spans="1:14" ht="40.5" customHeight="1" thickTop="1" thickBot="1">
      <c r="A77" s="162"/>
      <c r="B77" s="162"/>
      <c r="C77" s="162"/>
      <c r="D77" s="148"/>
      <c r="E77" s="148"/>
      <c r="F77" s="148"/>
      <c r="G77" s="148"/>
      <c r="H77" s="148"/>
      <c r="I77" s="148"/>
      <c r="J77" s="148"/>
      <c r="K77" s="148"/>
      <c r="L77" s="148"/>
      <c r="M77" s="148"/>
      <c r="N77" s="148"/>
    </row>
    <row r="78" spans="1:14" ht="22.5" customHeight="1" thickTop="1" thickBot="1">
      <c r="A78" s="162" t="s">
        <v>159</v>
      </c>
      <c r="B78" s="162"/>
      <c r="C78" s="162"/>
      <c r="D78" s="148" t="s">
        <v>160</v>
      </c>
      <c r="E78" s="148"/>
      <c r="F78" s="148"/>
      <c r="G78" s="148"/>
      <c r="H78" s="148"/>
      <c r="I78" s="148"/>
      <c r="J78" s="148"/>
      <c r="K78" s="148"/>
      <c r="L78" s="148"/>
      <c r="M78" s="148"/>
      <c r="N78" s="148"/>
    </row>
    <row r="79" spans="1:14" ht="21" customHeight="1" thickTop="1" thickBot="1">
      <c r="A79" s="162"/>
      <c r="B79" s="162"/>
      <c r="C79" s="162"/>
      <c r="D79" s="148"/>
      <c r="E79" s="148"/>
      <c r="F79" s="148"/>
      <c r="G79" s="148"/>
      <c r="H79" s="148"/>
      <c r="I79" s="148"/>
      <c r="J79" s="148"/>
      <c r="K79" s="148"/>
      <c r="L79" s="148"/>
      <c r="M79" s="148"/>
      <c r="N79" s="148"/>
    </row>
    <row r="80" spans="1:14" ht="30" customHeight="1" thickTop="1" thickBot="1">
      <c r="A80" s="162" t="s">
        <v>161</v>
      </c>
      <c r="B80" s="162"/>
      <c r="C80" s="162"/>
      <c r="D80" s="148" t="s">
        <v>162</v>
      </c>
      <c r="E80" s="148"/>
      <c r="F80" s="148"/>
      <c r="G80" s="148"/>
      <c r="H80" s="148"/>
      <c r="I80" s="148"/>
      <c r="J80" s="148"/>
      <c r="K80" s="148"/>
      <c r="L80" s="148"/>
      <c r="M80" s="148"/>
      <c r="N80" s="148"/>
    </row>
    <row r="81" spans="1:14" ht="9" customHeight="1" thickTop="1" thickBot="1">
      <c r="A81" s="162"/>
      <c r="B81" s="162"/>
      <c r="C81" s="162"/>
      <c r="D81" s="148"/>
      <c r="E81" s="148"/>
      <c r="F81" s="148"/>
      <c r="G81" s="148"/>
      <c r="H81" s="148"/>
      <c r="I81" s="148"/>
      <c r="J81" s="148"/>
      <c r="K81" s="148"/>
      <c r="L81" s="148"/>
      <c r="M81" s="148"/>
      <c r="N81" s="148"/>
    </row>
    <row r="82" spans="1:14" ht="16.5" thickTop="1" thickBot="1">
      <c r="A82" s="162" t="s">
        <v>163</v>
      </c>
      <c r="B82" s="162"/>
      <c r="C82" s="162"/>
      <c r="D82" s="148" t="s">
        <v>164</v>
      </c>
      <c r="E82" s="148"/>
      <c r="F82" s="148"/>
      <c r="G82" s="148"/>
      <c r="H82" s="148"/>
      <c r="I82" s="148"/>
      <c r="J82" s="148"/>
      <c r="K82" s="148"/>
      <c r="L82" s="148"/>
      <c r="M82" s="148"/>
      <c r="N82" s="148"/>
    </row>
    <row r="83" spans="1:14" ht="22.5" customHeight="1" thickTop="1" thickBot="1">
      <c r="A83" s="162"/>
      <c r="B83" s="162"/>
      <c r="C83" s="162"/>
      <c r="D83" s="148"/>
      <c r="E83" s="148"/>
      <c r="F83" s="148"/>
      <c r="G83" s="148"/>
      <c r="H83" s="148"/>
      <c r="I83" s="148"/>
      <c r="J83" s="148"/>
      <c r="K83" s="148"/>
      <c r="L83" s="148"/>
      <c r="M83" s="148"/>
      <c r="N83" s="148"/>
    </row>
    <row r="84" spans="1:14" ht="16.5" thickTop="1" thickBot="1">
      <c r="A84" s="162" t="s">
        <v>165</v>
      </c>
      <c r="B84" s="162"/>
      <c r="C84" s="162"/>
      <c r="D84" s="148" t="s">
        <v>166</v>
      </c>
      <c r="E84" s="148"/>
      <c r="F84" s="148"/>
      <c r="G84" s="148"/>
      <c r="H84" s="148"/>
      <c r="I84" s="148"/>
      <c r="J84" s="148"/>
      <c r="K84" s="148"/>
      <c r="L84" s="148"/>
      <c r="M84" s="148"/>
      <c r="N84" s="148"/>
    </row>
    <row r="85" spans="1:14" ht="38.25" customHeight="1" thickTop="1" thickBot="1">
      <c r="A85" s="162"/>
      <c r="B85" s="162"/>
      <c r="C85" s="162"/>
      <c r="D85" s="148"/>
      <c r="E85" s="148"/>
      <c r="F85" s="148"/>
      <c r="G85" s="148"/>
      <c r="H85" s="148"/>
      <c r="I85" s="148"/>
      <c r="J85" s="148"/>
      <c r="K85" s="148"/>
      <c r="L85" s="148"/>
      <c r="M85" s="148"/>
      <c r="N85" s="148"/>
    </row>
    <row r="86" spans="1:14" ht="33.75" customHeight="1" thickTop="1" thickBot="1">
      <c r="A86" s="162" t="s">
        <v>167</v>
      </c>
      <c r="B86" s="162"/>
      <c r="C86" s="162"/>
      <c r="D86" s="148" t="s">
        <v>168</v>
      </c>
      <c r="E86" s="148"/>
      <c r="F86" s="148"/>
      <c r="G86" s="148"/>
      <c r="H86" s="148"/>
      <c r="I86" s="148"/>
      <c r="J86" s="148"/>
      <c r="K86" s="148"/>
      <c r="L86" s="148"/>
      <c r="M86" s="148"/>
      <c r="N86" s="148"/>
    </row>
    <row r="87" spans="1:14" ht="41.25" customHeight="1" thickTop="1" thickBot="1">
      <c r="A87" s="162"/>
      <c r="B87" s="162"/>
      <c r="C87" s="162"/>
      <c r="D87" s="148"/>
      <c r="E87" s="148"/>
      <c r="F87" s="148"/>
      <c r="G87" s="148"/>
      <c r="H87" s="148"/>
      <c r="I87" s="148"/>
      <c r="J87" s="148"/>
      <c r="K87" s="148"/>
      <c r="L87" s="148"/>
      <c r="M87" s="148"/>
      <c r="N87" s="148"/>
    </row>
    <row r="88" spans="1:14" ht="16.5" thickTop="1" thickBot="1">
      <c r="A88" s="162" t="s">
        <v>169</v>
      </c>
      <c r="B88" s="162"/>
      <c r="C88" s="162"/>
      <c r="D88" s="148" t="s">
        <v>170</v>
      </c>
      <c r="E88" s="148"/>
      <c r="F88" s="148"/>
      <c r="G88" s="148"/>
      <c r="H88" s="148"/>
      <c r="I88" s="148"/>
      <c r="J88" s="148"/>
      <c r="K88" s="148"/>
      <c r="L88" s="148"/>
      <c r="M88" s="148"/>
      <c r="N88" s="148"/>
    </row>
    <row r="89" spans="1:14" ht="21.75" customHeight="1" thickTop="1" thickBot="1">
      <c r="A89" s="162"/>
      <c r="B89" s="162"/>
      <c r="C89" s="162"/>
      <c r="D89" s="148"/>
      <c r="E89" s="148"/>
      <c r="F89" s="148"/>
      <c r="G89" s="148"/>
      <c r="H89" s="148"/>
      <c r="I89" s="148"/>
      <c r="J89" s="148"/>
      <c r="K89" s="148"/>
      <c r="L89" s="148"/>
      <c r="M89" s="148"/>
      <c r="N89" s="148"/>
    </row>
    <row r="90" spans="1:14" ht="30.75" customHeight="1" thickTop="1" thickBot="1">
      <c r="A90" s="162" t="s">
        <v>171</v>
      </c>
      <c r="B90" s="162"/>
      <c r="C90" s="162"/>
      <c r="D90" s="148" t="s">
        <v>5</v>
      </c>
      <c r="E90" s="148"/>
      <c r="F90" s="148"/>
      <c r="G90" s="148"/>
      <c r="H90" s="148"/>
      <c r="I90" s="148"/>
      <c r="J90" s="148"/>
      <c r="K90" s="148"/>
      <c r="L90" s="148"/>
      <c r="M90" s="148"/>
      <c r="N90" s="148"/>
    </row>
    <row r="91" spans="1:14" ht="27" customHeight="1" thickTop="1" thickBot="1">
      <c r="A91" s="162"/>
      <c r="B91" s="162"/>
      <c r="C91" s="162"/>
      <c r="D91" s="148"/>
      <c r="E91" s="148"/>
      <c r="F91" s="148"/>
      <c r="G91" s="148"/>
      <c r="H91" s="148"/>
      <c r="I91" s="148"/>
      <c r="J91" s="148"/>
      <c r="K91" s="148"/>
      <c r="L91" s="148"/>
      <c r="M91" s="148"/>
      <c r="N91" s="148"/>
    </row>
    <row r="92" spans="1:14" ht="24" customHeight="1" thickTop="1" thickBot="1">
      <c r="A92" s="162" t="s">
        <v>172</v>
      </c>
      <c r="B92" s="162"/>
      <c r="C92" s="162"/>
      <c r="D92" s="148" t="s">
        <v>173</v>
      </c>
      <c r="E92" s="148"/>
      <c r="F92" s="148"/>
      <c r="G92" s="148"/>
      <c r="H92" s="148"/>
      <c r="I92" s="148"/>
      <c r="J92" s="148"/>
      <c r="K92" s="148"/>
      <c r="L92" s="148"/>
      <c r="M92" s="148"/>
      <c r="N92" s="148"/>
    </row>
    <row r="93" spans="1:14" ht="17.25" customHeight="1" thickTop="1" thickBot="1">
      <c r="A93" s="162"/>
      <c r="B93" s="162"/>
      <c r="C93" s="162"/>
      <c r="D93" s="148"/>
      <c r="E93" s="148"/>
      <c r="F93" s="148"/>
      <c r="G93" s="148"/>
      <c r="H93" s="148"/>
      <c r="I93" s="148"/>
      <c r="J93" s="148"/>
      <c r="K93" s="148"/>
      <c r="L93" s="148"/>
      <c r="M93" s="148"/>
      <c r="N93" s="148"/>
    </row>
    <row r="94" spans="1:14" ht="25.5" customHeight="1" thickTop="1" thickBot="1">
      <c r="A94" s="162" t="s">
        <v>174</v>
      </c>
      <c r="B94" s="162"/>
      <c r="C94" s="162"/>
      <c r="D94" s="148" t="s">
        <v>175</v>
      </c>
      <c r="E94" s="148"/>
      <c r="F94" s="148"/>
      <c r="G94" s="148"/>
      <c r="H94" s="148"/>
      <c r="I94" s="148"/>
      <c r="J94" s="148"/>
      <c r="K94" s="148"/>
      <c r="L94" s="148"/>
      <c r="M94" s="148"/>
      <c r="N94" s="148"/>
    </row>
    <row r="95" spans="1:14" ht="27.75" customHeight="1" thickTop="1" thickBot="1">
      <c r="A95" s="162"/>
      <c r="B95" s="162"/>
      <c r="C95" s="162"/>
      <c r="D95" s="148"/>
      <c r="E95" s="148"/>
      <c r="F95" s="148"/>
      <c r="G95" s="148"/>
      <c r="H95" s="148"/>
      <c r="I95" s="148"/>
      <c r="J95" s="148"/>
      <c r="K95" s="148"/>
      <c r="L95" s="148"/>
      <c r="M95" s="148"/>
      <c r="N95" s="148"/>
    </row>
    <row r="96" spans="1:14" ht="20.25" customHeight="1" thickTop="1" thickBot="1">
      <c r="A96" s="162" t="s">
        <v>176</v>
      </c>
      <c r="B96" s="162"/>
      <c r="C96" s="162"/>
      <c r="D96" s="148" t="s">
        <v>177</v>
      </c>
      <c r="E96" s="148"/>
      <c r="F96" s="148"/>
      <c r="G96" s="148"/>
      <c r="H96" s="148"/>
      <c r="I96" s="148"/>
      <c r="J96" s="148"/>
      <c r="K96" s="148"/>
      <c r="L96" s="148"/>
      <c r="M96" s="148"/>
      <c r="N96" s="148"/>
    </row>
    <row r="97" spans="1:14" ht="21.75" customHeight="1" thickTop="1" thickBot="1">
      <c r="A97" s="162"/>
      <c r="B97" s="162"/>
      <c r="C97" s="162"/>
      <c r="D97" s="148"/>
      <c r="E97" s="148"/>
      <c r="F97" s="148"/>
      <c r="G97" s="148"/>
      <c r="H97" s="148"/>
      <c r="I97" s="148"/>
      <c r="J97" s="148"/>
      <c r="K97" s="148"/>
      <c r="L97" s="148"/>
      <c r="M97" s="148"/>
      <c r="N97" s="148"/>
    </row>
    <row r="98" spans="1:14" ht="17.25" customHeight="1" thickTop="1" thickBot="1">
      <c r="A98" s="162" t="s">
        <v>178</v>
      </c>
      <c r="B98" s="162"/>
      <c r="C98" s="162"/>
      <c r="D98" s="148" t="s">
        <v>179</v>
      </c>
      <c r="E98" s="148"/>
      <c r="F98" s="148"/>
      <c r="G98" s="148"/>
      <c r="H98" s="148"/>
      <c r="I98" s="148"/>
      <c r="J98" s="148"/>
      <c r="K98" s="148"/>
      <c r="L98" s="148"/>
      <c r="M98" s="148"/>
      <c r="N98" s="148"/>
    </row>
    <row r="99" spans="1:14" ht="12" customHeight="1" thickTop="1" thickBot="1">
      <c r="A99" s="162"/>
      <c r="B99" s="162"/>
      <c r="C99" s="162"/>
      <c r="D99" s="148"/>
      <c r="E99" s="148"/>
      <c r="F99" s="148"/>
      <c r="G99" s="148"/>
      <c r="H99" s="148"/>
      <c r="I99" s="148"/>
      <c r="J99" s="148"/>
      <c r="K99" s="148"/>
      <c r="L99" s="148"/>
      <c r="M99" s="148"/>
      <c r="N99" s="148"/>
    </row>
    <row r="100" spans="1:14" ht="24.75" customHeight="1" thickTop="1" thickBot="1">
      <c r="A100" s="162" t="s">
        <v>180</v>
      </c>
      <c r="B100" s="162"/>
      <c r="C100" s="162"/>
      <c r="D100" s="148" t="s">
        <v>181</v>
      </c>
      <c r="E100" s="148"/>
      <c r="F100" s="148"/>
      <c r="G100" s="148"/>
      <c r="H100" s="148"/>
      <c r="I100" s="148"/>
      <c r="J100" s="148"/>
      <c r="K100" s="148"/>
      <c r="L100" s="148"/>
      <c r="M100" s="148"/>
      <c r="N100" s="148"/>
    </row>
    <row r="101" spans="1:14" ht="30" customHeight="1" thickTop="1" thickBot="1">
      <c r="A101" s="162"/>
      <c r="B101" s="162"/>
      <c r="C101" s="162"/>
      <c r="D101" s="148"/>
      <c r="E101" s="148"/>
      <c r="F101" s="148"/>
      <c r="G101" s="148"/>
      <c r="H101" s="148"/>
      <c r="I101" s="148"/>
      <c r="J101" s="148"/>
      <c r="K101" s="148"/>
      <c r="L101" s="148"/>
      <c r="M101" s="148"/>
      <c r="N101" s="148"/>
    </row>
    <row r="102" spans="1:14" ht="36.75" customHeight="1" thickTop="1" thickBot="1">
      <c r="A102" s="162" t="s">
        <v>182</v>
      </c>
      <c r="B102" s="162"/>
      <c r="C102" s="162"/>
      <c r="D102" s="148" t="s">
        <v>183</v>
      </c>
      <c r="E102" s="148"/>
      <c r="F102" s="148"/>
      <c r="G102" s="148"/>
      <c r="H102" s="148"/>
      <c r="I102" s="148"/>
      <c r="J102" s="148"/>
      <c r="K102" s="148"/>
      <c r="L102" s="148"/>
      <c r="M102" s="148"/>
      <c r="N102" s="148"/>
    </row>
    <row r="103" spans="1:14" ht="33.75" customHeight="1" thickTop="1" thickBot="1">
      <c r="A103" s="162"/>
      <c r="B103" s="162"/>
      <c r="C103" s="162"/>
      <c r="D103" s="148"/>
      <c r="E103" s="148"/>
      <c r="F103" s="148"/>
      <c r="G103" s="148"/>
      <c r="H103" s="148"/>
      <c r="I103" s="148"/>
      <c r="J103" s="148"/>
      <c r="K103" s="148"/>
      <c r="L103" s="148"/>
      <c r="M103" s="148"/>
      <c r="N103" s="148"/>
    </row>
    <row r="104" spans="1:14" ht="81" customHeight="1" thickTop="1" thickBot="1">
      <c r="A104" s="162" t="s">
        <v>184</v>
      </c>
      <c r="B104" s="162"/>
      <c r="C104" s="162"/>
      <c r="D104" s="148" t="s">
        <v>185</v>
      </c>
      <c r="E104" s="148"/>
      <c r="F104" s="148"/>
      <c r="G104" s="148"/>
      <c r="H104" s="148"/>
      <c r="I104" s="148"/>
      <c r="J104" s="148"/>
      <c r="K104" s="148"/>
      <c r="L104" s="148"/>
      <c r="M104" s="148"/>
      <c r="N104" s="148"/>
    </row>
    <row r="105" spans="1:14" ht="72.75" customHeight="1" thickTop="1" thickBot="1">
      <c r="A105" s="162"/>
      <c r="B105" s="162"/>
      <c r="C105" s="162"/>
      <c r="D105" s="148"/>
      <c r="E105" s="148"/>
      <c r="F105" s="148"/>
      <c r="G105" s="148"/>
      <c r="H105" s="148"/>
      <c r="I105" s="148"/>
      <c r="J105" s="148"/>
      <c r="K105" s="148"/>
      <c r="L105" s="148"/>
      <c r="M105" s="148"/>
      <c r="N105" s="148"/>
    </row>
    <row r="106" spans="1:14" ht="18" customHeight="1" thickTop="1" thickBot="1">
      <c r="A106" s="162" t="s">
        <v>186</v>
      </c>
      <c r="B106" s="162"/>
      <c r="C106" s="162"/>
      <c r="D106" s="148" t="s">
        <v>187</v>
      </c>
      <c r="E106" s="148"/>
      <c r="F106" s="148"/>
      <c r="G106" s="148"/>
      <c r="H106" s="148"/>
      <c r="I106" s="148"/>
      <c r="J106" s="148"/>
      <c r="K106" s="148"/>
      <c r="L106" s="148"/>
      <c r="M106" s="148"/>
      <c r="N106" s="148"/>
    </row>
    <row r="107" spans="1:14" ht="22.5" customHeight="1" thickTop="1" thickBot="1">
      <c r="A107" s="162"/>
      <c r="B107" s="162"/>
      <c r="C107" s="162"/>
      <c r="D107" s="148"/>
      <c r="E107" s="148"/>
      <c r="F107" s="148"/>
      <c r="G107" s="148"/>
      <c r="H107" s="148"/>
      <c r="I107" s="148"/>
      <c r="J107" s="148"/>
      <c r="K107" s="148"/>
      <c r="L107" s="148"/>
      <c r="M107" s="148"/>
      <c r="N107" s="148"/>
    </row>
    <row r="108" spans="1:14" ht="20.25" customHeight="1" thickTop="1" thickBot="1">
      <c r="A108" s="162" t="s">
        <v>188</v>
      </c>
      <c r="B108" s="162"/>
      <c r="C108" s="162"/>
      <c r="D108" s="148" t="s">
        <v>189</v>
      </c>
      <c r="E108" s="148"/>
      <c r="F108" s="148"/>
      <c r="G108" s="148"/>
      <c r="H108" s="148"/>
      <c r="I108" s="148"/>
      <c r="J108" s="148"/>
      <c r="K108" s="148"/>
      <c r="L108" s="148"/>
      <c r="M108" s="148"/>
      <c r="N108" s="148"/>
    </row>
    <row r="109" spans="1:14" ht="21" customHeight="1" thickTop="1" thickBot="1">
      <c r="A109" s="162"/>
      <c r="B109" s="162"/>
      <c r="C109" s="162"/>
      <c r="D109" s="148"/>
      <c r="E109" s="148"/>
      <c r="F109" s="148"/>
      <c r="G109" s="148"/>
      <c r="H109" s="148"/>
      <c r="I109" s="148"/>
      <c r="J109" s="148"/>
      <c r="K109" s="148"/>
      <c r="L109" s="148"/>
      <c r="M109" s="148"/>
      <c r="N109" s="148"/>
    </row>
    <row r="110" spans="1:14" ht="28.5" customHeight="1" thickTop="1" thickBot="1">
      <c r="A110" s="162" t="s">
        <v>190</v>
      </c>
      <c r="B110" s="162"/>
      <c r="C110" s="162"/>
      <c r="D110" s="148" t="s">
        <v>191</v>
      </c>
      <c r="E110" s="148"/>
      <c r="F110" s="148"/>
      <c r="G110" s="148"/>
      <c r="H110" s="148"/>
      <c r="I110" s="148"/>
      <c r="J110" s="148"/>
      <c r="K110" s="148"/>
      <c r="L110" s="148"/>
      <c r="M110" s="148"/>
      <c r="N110" s="148"/>
    </row>
    <row r="111" spans="1:14" ht="27" customHeight="1" thickTop="1" thickBot="1">
      <c r="A111" s="162"/>
      <c r="B111" s="162"/>
      <c r="C111" s="162"/>
      <c r="D111" s="148"/>
      <c r="E111" s="148"/>
      <c r="F111" s="148"/>
      <c r="G111" s="148"/>
      <c r="H111" s="148"/>
      <c r="I111" s="148"/>
      <c r="J111" s="148"/>
      <c r="K111" s="148"/>
      <c r="L111" s="148"/>
      <c r="M111" s="148"/>
      <c r="N111" s="148"/>
    </row>
    <row r="112" spans="1:14" ht="35.25" customHeight="1" thickTop="1" thickBot="1">
      <c r="A112" s="162" t="s">
        <v>192</v>
      </c>
      <c r="B112" s="162"/>
      <c r="C112" s="162"/>
      <c r="D112" s="148" t="s">
        <v>193</v>
      </c>
      <c r="E112" s="148"/>
      <c r="F112" s="148"/>
      <c r="G112" s="148"/>
      <c r="H112" s="148"/>
      <c r="I112" s="148"/>
      <c r="J112" s="148"/>
      <c r="K112" s="148"/>
      <c r="L112" s="148"/>
      <c r="M112" s="148"/>
      <c r="N112" s="148"/>
    </row>
    <row r="113" spans="1:14" ht="38.25" customHeight="1" thickTop="1" thickBot="1">
      <c r="A113" s="162"/>
      <c r="B113" s="162"/>
      <c r="C113" s="162"/>
      <c r="D113" s="148"/>
      <c r="E113" s="148"/>
      <c r="F113" s="148"/>
      <c r="G113" s="148"/>
      <c r="H113" s="148"/>
      <c r="I113" s="148"/>
      <c r="J113" s="148"/>
      <c r="K113" s="148"/>
      <c r="L113" s="148"/>
      <c r="M113" s="148"/>
      <c r="N113" s="148"/>
    </row>
    <row r="114" spans="1:14" ht="43.5" customHeight="1" thickTop="1" thickBot="1">
      <c r="A114" s="162" t="s">
        <v>194</v>
      </c>
      <c r="B114" s="162"/>
      <c r="C114" s="162"/>
      <c r="D114" s="148" t="s">
        <v>195</v>
      </c>
      <c r="E114" s="148"/>
      <c r="F114" s="148"/>
      <c r="G114" s="148"/>
      <c r="H114" s="148"/>
      <c r="I114" s="148"/>
      <c r="J114" s="148"/>
      <c r="K114" s="148"/>
      <c r="L114" s="148"/>
      <c r="M114" s="148"/>
      <c r="N114" s="148"/>
    </row>
    <row r="115" spans="1:14" ht="42.75" customHeight="1" thickTop="1" thickBot="1">
      <c r="A115" s="162"/>
      <c r="B115" s="162"/>
      <c r="C115" s="162"/>
      <c r="D115" s="148"/>
      <c r="E115" s="148"/>
      <c r="F115" s="148"/>
      <c r="G115" s="148"/>
      <c r="H115" s="148"/>
      <c r="I115" s="148"/>
      <c r="J115" s="148"/>
      <c r="K115" s="148"/>
      <c r="L115" s="148"/>
      <c r="M115" s="148"/>
      <c r="N115" s="148"/>
    </row>
    <row r="116" spans="1:14" ht="22.5" customHeight="1" thickTop="1" thickBot="1">
      <c r="A116" s="162" t="s">
        <v>196</v>
      </c>
      <c r="B116" s="162"/>
      <c r="C116" s="162"/>
      <c r="D116" s="148" t="s">
        <v>197</v>
      </c>
      <c r="E116" s="148"/>
      <c r="F116" s="148"/>
      <c r="G116" s="148"/>
      <c r="H116" s="148"/>
      <c r="I116" s="148"/>
      <c r="J116" s="148"/>
      <c r="K116" s="148"/>
      <c r="L116" s="148"/>
      <c r="M116" s="148"/>
      <c r="N116" s="148"/>
    </row>
    <row r="117" spans="1:14" ht="34.5" customHeight="1" thickTop="1" thickBot="1">
      <c r="A117" s="162"/>
      <c r="B117" s="162"/>
      <c r="C117" s="162"/>
      <c r="D117" s="148"/>
      <c r="E117" s="148"/>
      <c r="F117" s="148"/>
      <c r="G117" s="148"/>
      <c r="H117" s="148"/>
      <c r="I117" s="148"/>
      <c r="J117" s="148"/>
      <c r="K117" s="148"/>
      <c r="L117" s="148"/>
      <c r="M117" s="148"/>
      <c r="N117" s="148"/>
    </row>
    <row r="118" spans="1:14" ht="52.5" customHeight="1" thickTop="1" thickBot="1">
      <c r="A118" s="162" t="s">
        <v>198</v>
      </c>
      <c r="B118" s="162"/>
      <c r="C118" s="162"/>
      <c r="D118" s="148" t="s">
        <v>199</v>
      </c>
      <c r="E118" s="148"/>
      <c r="F118" s="148"/>
      <c r="G118" s="148"/>
      <c r="H118" s="148"/>
      <c r="I118" s="148"/>
      <c r="J118" s="148"/>
      <c r="K118" s="148"/>
      <c r="L118" s="148"/>
      <c r="M118" s="148"/>
      <c r="N118" s="148"/>
    </row>
    <row r="119" spans="1:14" ht="39" customHeight="1" thickTop="1" thickBot="1">
      <c r="A119" s="162"/>
      <c r="B119" s="162"/>
      <c r="C119" s="162"/>
      <c r="D119" s="148"/>
      <c r="E119" s="148"/>
      <c r="F119" s="148"/>
      <c r="G119" s="148"/>
      <c r="H119" s="148"/>
      <c r="I119" s="148"/>
      <c r="J119" s="148"/>
      <c r="K119" s="148"/>
      <c r="L119" s="148"/>
      <c r="M119" s="148"/>
      <c r="N119" s="148"/>
    </row>
    <row r="120" spans="1:14" ht="19.5" customHeight="1" thickTop="1" thickBot="1">
      <c r="A120" s="162" t="s">
        <v>200</v>
      </c>
      <c r="B120" s="162"/>
      <c r="C120" s="162"/>
      <c r="D120" s="148" t="s">
        <v>201</v>
      </c>
      <c r="E120" s="148"/>
      <c r="F120" s="148"/>
      <c r="G120" s="148"/>
      <c r="H120" s="148"/>
      <c r="I120" s="148"/>
      <c r="J120" s="148"/>
      <c r="K120" s="148"/>
      <c r="L120" s="148"/>
      <c r="M120" s="148"/>
      <c r="N120" s="148"/>
    </row>
    <row r="121" spans="1:14" ht="20.25" customHeight="1" thickTop="1" thickBot="1">
      <c r="A121" s="162"/>
      <c r="B121" s="162"/>
      <c r="C121" s="162"/>
      <c r="D121" s="148"/>
      <c r="E121" s="148"/>
      <c r="F121" s="148"/>
      <c r="G121" s="148"/>
      <c r="H121" s="148"/>
      <c r="I121" s="148"/>
      <c r="J121" s="148"/>
      <c r="K121" s="148"/>
      <c r="L121" s="148"/>
      <c r="M121" s="148"/>
      <c r="N121" s="148"/>
    </row>
    <row r="122" spans="1:14" ht="35.25" customHeight="1" thickTop="1" thickBot="1">
      <c r="A122" s="162" t="s">
        <v>202</v>
      </c>
      <c r="B122" s="162"/>
      <c r="C122" s="162"/>
      <c r="D122" s="148" t="s">
        <v>203</v>
      </c>
      <c r="E122" s="148"/>
      <c r="F122" s="148"/>
      <c r="G122" s="148"/>
      <c r="H122" s="148"/>
      <c r="I122" s="148"/>
      <c r="J122" s="148"/>
      <c r="K122" s="148"/>
      <c r="L122" s="148"/>
      <c r="M122" s="148"/>
      <c r="N122" s="148"/>
    </row>
    <row r="123" spans="1:14" ht="16.5" thickTop="1" thickBot="1">
      <c r="A123" s="162"/>
      <c r="B123" s="162"/>
      <c r="C123" s="162"/>
      <c r="D123" s="148"/>
      <c r="E123" s="148"/>
      <c r="F123" s="148"/>
      <c r="G123" s="148"/>
      <c r="H123" s="148"/>
      <c r="I123" s="148"/>
      <c r="J123" s="148"/>
      <c r="K123" s="148"/>
      <c r="L123" s="148"/>
      <c r="M123" s="148"/>
      <c r="N123" s="148"/>
    </row>
    <row r="124" spans="1:14" ht="15.75" thickTop="1"/>
  </sheetData>
  <sheetProtection sheet="1" objects="1" scenarios="1"/>
  <mergeCells count="101">
    <mergeCell ref="A116:C117"/>
    <mergeCell ref="D116:N117"/>
    <mergeCell ref="A118:C119"/>
    <mergeCell ref="D118:N119"/>
    <mergeCell ref="A120:C121"/>
    <mergeCell ref="D120:N121"/>
    <mergeCell ref="A122:C123"/>
    <mergeCell ref="D122:N123"/>
    <mergeCell ref="A106:C107"/>
    <mergeCell ref="D106:N107"/>
    <mergeCell ref="A108:C109"/>
    <mergeCell ref="D108:N109"/>
    <mergeCell ref="A110:C111"/>
    <mergeCell ref="D110:N111"/>
    <mergeCell ref="A112:C113"/>
    <mergeCell ref="D112:N113"/>
    <mergeCell ref="A114:C115"/>
    <mergeCell ref="D114:N115"/>
    <mergeCell ref="A96:C97"/>
    <mergeCell ref="D96:N97"/>
    <mergeCell ref="A98:C99"/>
    <mergeCell ref="D98:N99"/>
    <mergeCell ref="A100:C101"/>
    <mergeCell ref="D100:N101"/>
    <mergeCell ref="A102:C103"/>
    <mergeCell ref="D102:N103"/>
    <mergeCell ref="A104:C105"/>
    <mergeCell ref="D104:N105"/>
    <mergeCell ref="A86:C87"/>
    <mergeCell ref="D86:N87"/>
    <mergeCell ref="A88:C89"/>
    <mergeCell ref="D88:N89"/>
    <mergeCell ref="A90:C91"/>
    <mergeCell ref="D90:N91"/>
    <mergeCell ref="A92:C93"/>
    <mergeCell ref="D92:N93"/>
    <mergeCell ref="A94:C95"/>
    <mergeCell ref="D94:N95"/>
    <mergeCell ref="A76:C77"/>
    <mergeCell ref="D76:N77"/>
    <mergeCell ref="A78:C79"/>
    <mergeCell ref="D78:N79"/>
    <mergeCell ref="A80:C81"/>
    <mergeCell ref="D80:N81"/>
    <mergeCell ref="A82:C83"/>
    <mergeCell ref="D82:N83"/>
    <mergeCell ref="A84:C85"/>
    <mergeCell ref="D84:N85"/>
    <mergeCell ref="A68:C73"/>
    <mergeCell ref="D68:N73"/>
    <mergeCell ref="A74:C75"/>
    <mergeCell ref="D74:N75"/>
    <mergeCell ref="A60:C61"/>
    <mergeCell ref="D60:N61"/>
    <mergeCell ref="A62:C63"/>
    <mergeCell ref="D62:N63"/>
    <mergeCell ref="A64:C65"/>
    <mergeCell ref="D64:N65"/>
    <mergeCell ref="A66:C67"/>
    <mergeCell ref="D66:N67"/>
    <mergeCell ref="A54:C59"/>
    <mergeCell ref="D40:N41"/>
    <mergeCell ref="A40:C41"/>
    <mergeCell ref="D32:N34"/>
    <mergeCell ref="A32:C34"/>
    <mergeCell ref="A35:C37"/>
    <mergeCell ref="D35:N37"/>
    <mergeCell ref="A46:C51"/>
    <mergeCell ref="A52:C53"/>
    <mergeCell ref="D52:N53"/>
    <mergeCell ref="D54:N59"/>
    <mergeCell ref="D46:N51"/>
    <mergeCell ref="A30:C31"/>
    <mergeCell ref="D30:N31"/>
    <mergeCell ref="A26:C27"/>
    <mergeCell ref="D26:N27"/>
    <mergeCell ref="A24:C25"/>
    <mergeCell ref="D42:N45"/>
    <mergeCell ref="A42:C45"/>
    <mergeCell ref="A38:C39"/>
    <mergeCell ref="D38:N39"/>
    <mergeCell ref="A1:N2"/>
    <mergeCell ref="A3:C4"/>
    <mergeCell ref="D3:N4"/>
    <mergeCell ref="D5:N9"/>
    <mergeCell ref="A10:C11"/>
    <mergeCell ref="D10:N11"/>
    <mergeCell ref="A5:C9"/>
    <mergeCell ref="D24:N25"/>
    <mergeCell ref="A28:C29"/>
    <mergeCell ref="D28:N29"/>
    <mergeCell ref="A18:C19"/>
    <mergeCell ref="D18:N19"/>
    <mergeCell ref="A20:C23"/>
    <mergeCell ref="D20:N23"/>
    <mergeCell ref="A12:C13"/>
    <mergeCell ref="D12:N13"/>
    <mergeCell ref="A14:C15"/>
    <mergeCell ref="D14:N15"/>
    <mergeCell ref="A16:C17"/>
    <mergeCell ref="D16:N17"/>
  </mergeCells>
  <pageMargins left="0.511811024" right="0.511811024" top="0.78740157499999996" bottom="0.78740157499999996" header="0.31496062000000002" footer="0.31496062000000002"/>
  <pageSetup paperSize="9" orientation="landscape" horizontalDpi="4294967293" verticalDpi="4294967293" r:id="rId1"/>
  <rowBreaks count="6" manualBreakCount="6">
    <brk id="23" max="16383" man="1"/>
    <brk id="41" max="16383" man="1"/>
    <brk id="67" max="16383" man="1"/>
    <brk id="89" max="16383" man="1"/>
    <brk id="103" max="16383" man="1"/>
    <brk id="115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8"/>
  <sheetViews>
    <sheetView workbookViewId="0">
      <selection activeCell="A12" sqref="A12"/>
    </sheetView>
  </sheetViews>
  <sheetFormatPr defaultRowHeight="15"/>
  <cols>
    <col min="1" max="1" width="63.85546875" bestFit="1" customWidth="1"/>
  </cols>
  <sheetData>
    <row r="1" spans="1:1">
      <c r="A1" s="1" t="s">
        <v>17</v>
      </c>
    </row>
    <row r="2" spans="1:1">
      <c r="A2" s="1" t="s">
        <v>230</v>
      </c>
    </row>
    <row r="3" spans="1:1">
      <c r="A3" t="s">
        <v>7</v>
      </c>
    </row>
    <row r="4" spans="1:1">
      <c r="A4" t="s">
        <v>8</v>
      </c>
    </row>
    <row r="5" spans="1:1">
      <c r="A5" t="s">
        <v>9</v>
      </c>
    </row>
    <row r="6" spans="1:1">
      <c r="A6" t="s">
        <v>10</v>
      </c>
    </row>
    <row r="7" spans="1:1">
      <c r="A7" t="s">
        <v>11</v>
      </c>
    </row>
    <row r="8" spans="1:1">
      <c r="A8" t="s">
        <v>48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7"/>
  <sheetViews>
    <sheetView showGridLines="0" showRowColHeaders="0" topLeftCell="C3" workbookViewId="0">
      <selection activeCell="A11" sqref="A11:O12"/>
    </sheetView>
  </sheetViews>
  <sheetFormatPr defaultRowHeight="15"/>
  <cols>
    <col min="4" max="4" width="9.140625" customWidth="1"/>
    <col min="15" max="15" width="8.7109375" customWidth="1"/>
  </cols>
  <sheetData>
    <row r="1" spans="1:15" ht="15.75" thickTop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</row>
    <row r="2" spans="1:15" ht="15" customHeight="1">
      <c r="A2" s="5"/>
      <c r="B2" s="6"/>
      <c r="C2" s="6"/>
      <c r="D2" s="11"/>
      <c r="E2" s="43" t="s">
        <v>51</v>
      </c>
      <c r="F2" s="43"/>
      <c r="G2" s="43"/>
      <c r="H2" s="43"/>
      <c r="I2" s="43"/>
      <c r="J2" s="43"/>
      <c r="K2" s="43"/>
      <c r="L2" s="43"/>
      <c r="M2" s="43"/>
      <c r="N2" s="43"/>
      <c r="O2" s="44"/>
    </row>
    <row r="3" spans="1:15" ht="15" customHeight="1">
      <c r="A3" s="5"/>
      <c r="B3" s="6"/>
      <c r="C3" s="6"/>
      <c r="D3" s="11"/>
      <c r="E3" s="43"/>
      <c r="F3" s="43"/>
      <c r="G3" s="43"/>
      <c r="H3" s="43"/>
      <c r="I3" s="43"/>
      <c r="J3" s="43"/>
      <c r="K3" s="43"/>
      <c r="L3" s="43"/>
      <c r="M3" s="43"/>
      <c r="N3" s="43"/>
      <c r="O3" s="44"/>
    </row>
    <row r="4" spans="1:15" ht="15" customHeight="1">
      <c r="A4" s="5"/>
      <c r="B4" s="6"/>
      <c r="C4" s="6"/>
      <c r="D4" s="11"/>
      <c r="E4" s="43"/>
      <c r="F4" s="43"/>
      <c r="G4" s="43"/>
      <c r="H4" s="43"/>
      <c r="I4" s="43"/>
      <c r="J4" s="43"/>
      <c r="K4" s="43"/>
      <c r="L4" s="43"/>
      <c r="M4" s="43"/>
      <c r="N4" s="43"/>
      <c r="O4" s="44"/>
    </row>
    <row r="5" spans="1:15" ht="15" customHeight="1">
      <c r="A5" s="5"/>
      <c r="B5" s="6"/>
      <c r="C5" s="6"/>
      <c r="D5" s="11"/>
      <c r="E5" s="43"/>
      <c r="F5" s="43"/>
      <c r="G5" s="43"/>
      <c r="H5" s="43"/>
      <c r="I5" s="43"/>
      <c r="J5" s="43"/>
      <c r="K5" s="43"/>
      <c r="L5" s="43"/>
      <c r="M5" s="43"/>
      <c r="N5" s="43"/>
      <c r="O5" s="44"/>
    </row>
    <row r="6" spans="1:15" ht="15" customHeight="1">
      <c r="A6" s="5"/>
      <c r="B6" s="6"/>
      <c r="C6" s="6"/>
      <c r="D6" s="11"/>
      <c r="E6" s="43"/>
      <c r="F6" s="43"/>
      <c r="G6" s="43"/>
      <c r="H6" s="43"/>
      <c r="I6" s="43"/>
      <c r="J6" s="43"/>
      <c r="K6" s="43"/>
      <c r="L6" s="43"/>
      <c r="M6" s="43"/>
      <c r="N6" s="43"/>
      <c r="O6" s="44"/>
    </row>
    <row r="7" spans="1:1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7"/>
    </row>
    <row r="8" spans="1:1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7"/>
    </row>
    <row r="9" spans="1:15">
      <c r="A9" s="5"/>
      <c r="B9" s="48" t="s">
        <v>50</v>
      </c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7"/>
    </row>
    <row r="10" spans="1:15">
      <c r="A10" s="5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7"/>
    </row>
    <row r="11" spans="1:15" ht="15" customHeight="1">
      <c r="A11" s="40" t="s">
        <v>9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2"/>
    </row>
    <row r="12" spans="1:15" ht="15" customHeight="1">
      <c r="A12" s="40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2"/>
    </row>
    <row r="13" spans="1:15" ht="15" customHeight="1">
      <c r="A13" s="37" t="s">
        <v>6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9"/>
    </row>
    <row r="14" spans="1:15" ht="15" customHeight="1">
      <c r="A14" s="37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9"/>
    </row>
    <row r="15" spans="1:15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7"/>
    </row>
    <row r="16" spans="1:15" ht="15" customHeight="1">
      <c r="A16" s="45" t="s">
        <v>229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7"/>
    </row>
    <row r="17" spans="1:15">
      <c r="A17" s="45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7"/>
    </row>
    <row r="18" spans="1:1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7"/>
    </row>
    <row r="19" spans="1:15" ht="15" customHeight="1">
      <c r="A19" s="40" t="s">
        <v>12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2"/>
    </row>
    <row r="20" spans="1:15" ht="15" customHeight="1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2"/>
    </row>
    <row r="21" spans="1:15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/>
    </row>
    <row r="22" spans="1:15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/>
    </row>
    <row r="23" spans="1:15" ht="15" customHeight="1">
      <c r="A23" s="5"/>
      <c r="B23" s="36" t="s">
        <v>207</v>
      </c>
      <c r="C23" s="36"/>
      <c r="D23" s="36"/>
      <c r="E23" s="36"/>
      <c r="F23" s="36"/>
      <c r="G23" s="36"/>
      <c r="H23" s="36"/>
      <c r="I23" s="36"/>
      <c r="J23" s="36"/>
      <c r="K23" s="35" t="s">
        <v>208</v>
      </c>
      <c r="L23" s="35"/>
      <c r="M23" s="35"/>
      <c r="N23" s="35"/>
      <c r="O23" s="7"/>
    </row>
    <row r="24" spans="1:15" ht="15" customHeight="1">
      <c r="A24" s="5"/>
      <c r="B24" s="36"/>
      <c r="C24" s="36"/>
      <c r="D24" s="36"/>
      <c r="E24" s="36"/>
      <c r="F24" s="36"/>
      <c r="G24" s="36"/>
      <c r="H24" s="36"/>
      <c r="I24" s="36"/>
      <c r="J24" s="36"/>
      <c r="K24" s="35"/>
      <c r="L24" s="35"/>
      <c r="M24" s="35"/>
      <c r="N24" s="35"/>
      <c r="O24" s="7"/>
    </row>
    <row r="25" spans="1:15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/>
    </row>
    <row r="26" spans="1:15" ht="15" customHeight="1">
      <c r="A26" s="5"/>
      <c r="B26" s="51" t="s">
        <v>13</v>
      </c>
      <c r="C26" s="51"/>
      <c r="D26" s="51"/>
      <c r="E26" s="51"/>
      <c r="F26" s="50" t="s">
        <v>14</v>
      </c>
      <c r="G26" s="50"/>
      <c r="H26" s="50"/>
      <c r="I26" s="50"/>
      <c r="J26" s="50"/>
      <c r="K26" s="50"/>
      <c r="L26" s="50"/>
      <c r="M26" s="50"/>
      <c r="N26" s="50"/>
      <c r="O26" s="7"/>
    </row>
    <row r="27" spans="1:15" ht="15" customHeight="1">
      <c r="A27" s="5"/>
      <c r="B27" s="51"/>
      <c r="C27" s="51"/>
      <c r="D27" s="51"/>
      <c r="E27" s="51"/>
      <c r="F27" s="50"/>
      <c r="G27" s="50"/>
      <c r="H27" s="50"/>
      <c r="I27" s="50"/>
      <c r="J27" s="50"/>
      <c r="K27" s="50"/>
      <c r="L27" s="50"/>
      <c r="M27" s="50"/>
      <c r="N27" s="50"/>
      <c r="O27" s="7"/>
    </row>
    <row r="28" spans="1:15" ht="15" customHeight="1">
      <c r="A28" s="5"/>
      <c r="B28" s="6"/>
      <c r="C28" s="6"/>
      <c r="D28" s="6"/>
      <c r="E28" s="6"/>
      <c r="F28" s="50" t="s">
        <v>14</v>
      </c>
      <c r="G28" s="50"/>
      <c r="H28" s="50"/>
      <c r="I28" s="50"/>
      <c r="J28" s="50"/>
      <c r="K28" s="50"/>
      <c r="L28" s="50"/>
      <c r="M28" s="50"/>
      <c r="N28" s="50"/>
      <c r="O28" s="7"/>
    </row>
    <row r="29" spans="1:15" ht="15" customHeight="1">
      <c r="A29" s="5"/>
      <c r="B29" s="6"/>
      <c r="C29" s="6"/>
      <c r="D29" s="6"/>
      <c r="E29" s="6"/>
      <c r="F29" s="50"/>
      <c r="G29" s="50"/>
      <c r="H29" s="50"/>
      <c r="I29" s="50"/>
      <c r="J29" s="50"/>
      <c r="K29" s="50"/>
      <c r="L29" s="50"/>
      <c r="M29" s="50"/>
      <c r="N29" s="50"/>
      <c r="O29" s="7"/>
    </row>
    <row r="30" spans="1:1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7"/>
    </row>
    <row r="31" spans="1:15" ht="15" customHeight="1">
      <c r="A31" s="5"/>
      <c r="B31" s="49" t="s">
        <v>15</v>
      </c>
      <c r="C31" s="49"/>
      <c r="D31" s="49"/>
      <c r="E31" s="49"/>
      <c r="F31" s="49"/>
      <c r="G31" s="49"/>
      <c r="H31" s="49"/>
      <c r="I31" s="49"/>
      <c r="J31" s="50" t="s">
        <v>16</v>
      </c>
      <c r="K31" s="50"/>
      <c r="L31" s="50"/>
      <c r="M31" s="50"/>
      <c r="N31" s="6"/>
      <c r="O31" s="7"/>
    </row>
    <row r="32" spans="1:15" ht="15" customHeight="1">
      <c r="A32" s="5"/>
      <c r="B32" s="49"/>
      <c r="C32" s="49"/>
      <c r="D32" s="49"/>
      <c r="E32" s="49"/>
      <c r="F32" s="49"/>
      <c r="G32" s="49"/>
      <c r="H32" s="49"/>
      <c r="I32" s="49"/>
      <c r="J32" s="50"/>
      <c r="K32" s="50"/>
      <c r="L32" s="50"/>
      <c r="M32" s="50"/>
      <c r="N32" s="6"/>
      <c r="O32" s="7"/>
    </row>
    <row r="33" spans="1:15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7"/>
    </row>
    <row r="34" spans="1:15">
      <c r="A34" s="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7"/>
    </row>
    <row r="35" spans="1:15" ht="11.25" customHeight="1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7"/>
    </row>
    <row r="36" spans="1:15" ht="21" customHeight="1" thickBot="1">
      <c r="A36" s="8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10"/>
    </row>
    <row r="37" spans="1:15" ht="15.75" thickTop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</sheetData>
  <sheetProtection sheet="1" objects="1" scenarios="1"/>
  <mergeCells count="13">
    <mergeCell ref="B31:I32"/>
    <mergeCell ref="J31:M32"/>
    <mergeCell ref="B26:E27"/>
    <mergeCell ref="F26:N27"/>
    <mergeCell ref="F28:N29"/>
    <mergeCell ref="K23:N24"/>
    <mergeCell ref="B23:J24"/>
    <mergeCell ref="A13:O14"/>
    <mergeCell ref="A19:O20"/>
    <mergeCell ref="E2:O6"/>
    <mergeCell ref="A16:O17"/>
    <mergeCell ref="B9:N10"/>
    <mergeCell ref="A11:O12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landscape" horizontalDpi="4294967293" r:id="rId1"/>
  <drawing r:id="rId2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xWindow="1070" yWindow="570" count="2">
        <x14:dataValidation type="list" allowBlank="1" showInputMessage="1" showErrorMessage="1" promptTitle="ALERTA" prompt="É NECESSÁRIO ESCOLHER O OBJETO DA AVALIAÇÃO!" xr:uid="{48DD1342-1959-4292-B397-AC38D2ED72F4}">
          <x14:formula1>
            <xm:f>Plan1!$A$1:$A$8</xm:f>
          </x14:formula1>
          <xm:sqref>A11:O12</xm:sqref>
        </x14:dataValidation>
        <x14:dataValidation type="list" allowBlank="1" showInputMessage="1" showErrorMessage="1" xr:uid="{A3E46F73-DA38-425F-8F13-F7A4AEF49102}">
          <x14:formula1>
            <xm:f>Plan1!$A$1:$A$8</xm:f>
          </x14:formula1>
          <xm:sqref>A16:O17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N245"/>
  <sheetViews>
    <sheetView showGridLines="0" showRowColHeaders="0" zoomScale="90" zoomScaleNormal="90" workbookViewId="0">
      <selection activeCell="A208" sqref="A208:N209"/>
    </sheetView>
  </sheetViews>
  <sheetFormatPr defaultRowHeight="15"/>
  <cols>
    <col min="14" max="14" width="18.5703125" customWidth="1"/>
  </cols>
  <sheetData>
    <row r="1" spans="1:14" ht="16.5" thickTop="1" thickBot="1">
      <c r="A1" s="64" t="s">
        <v>18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16.5" thickTop="1" thickBot="1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4" ht="15" customHeight="1" thickTop="1" thickBot="1">
      <c r="A3" s="54" t="s">
        <v>19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14" ht="15" customHeight="1" thickTop="1" thickBot="1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14" ht="17.25" thickTop="1" thickBot="1">
      <c r="A5" s="52" t="s">
        <v>23</v>
      </c>
      <c r="B5" s="52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</row>
    <row r="6" spans="1:14" ht="17.25" thickTop="1" thickBot="1">
      <c r="A6" s="52" t="s">
        <v>24</v>
      </c>
      <c r="B6" s="52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</row>
    <row r="7" spans="1:14" ht="17.25" thickTop="1" thickBot="1">
      <c r="A7" s="52" t="s">
        <v>25</v>
      </c>
      <c r="B7" s="52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</row>
    <row r="8" spans="1:14" ht="17.25" thickTop="1" thickBot="1">
      <c r="A8" s="52" t="s">
        <v>26</v>
      </c>
      <c r="B8" s="52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</row>
    <row r="9" spans="1:14" ht="17.25" thickTop="1" thickBot="1">
      <c r="A9" s="52" t="s">
        <v>27</v>
      </c>
      <c r="B9" s="52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</row>
    <row r="10" spans="1:14" ht="17.25" thickTop="1" thickBot="1">
      <c r="A10" s="52" t="s">
        <v>28</v>
      </c>
      <c r="B10" s="52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</row>
    <row r="11" spans="1:14" ht="16.5" thickTop="1" thickBot="1">
      <c r="A11" s="54" t="s">
        <v>20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</row>
    <row r="12" spans="1:14" ht="16.5" thickTop="1" thickBot="1">
      <c r="A12" s="54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</row>
    <row r="13" spans="1:14" ht="17.25" thickTop="1" thickBot="1">
      <c r="A13" s="52" t="s">
        <v>23</v>
      </c>
      <c r="B13" s="52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</row>
    <row r="14" spans="1:14" ht="17.25" thickTop="1" thickBot="1">
      <c r="A14" s="52" t="s">
        <v>24</v>
      </c>
      <c r="B14" s="52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</row>
    <row r="15" spans="1:14" ht="17.25" thickTop="1" thickBot="1">
      <c r="A15" s="52" t="s">
        <v>25</v>
      </c>
      <c r="B15" s="52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</row>
    <row r="16" spans="1:14" ht="17.25" thickTop="1" thickBot="1">
      <c r="A16" s="52" t="s">
        <v>26</v>
      </c>
      <c r="B16" s="52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</row>
    <row r="17" spans="1:14" ht="17.25" thickTop="1" thickBot="1">
      <c r="A17" s="52" t="s">
        <v>27</v>
      </c>
      <c r="B17" s="52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</row>
    <row r="18" spans="1:14" ht="17.25" thickTop="1" thickBot="1">
      <c r="A18" s="52" t="s">
        <v>28</v>
      </c>
      <c r="B18" s="52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</row>
    <row r="19" spans="1:14" ht="16.5" thickTop="1" thickBot="1">
      <c r="A19" s="54" t="s">
        <v>29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</row>
    <row r="20" spans="1:14" ht="16.5" thickTop="1" thickBot="1">
      <c r="A20" s="54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</row>
    <row r="21" spans="1:14" ht="17.25" thickTop="1" thickBot="1">
      <c r="A21" s="52" t="s">
        <v>25</v>
      </c>
      <c r="B21" s="52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4" ht="17.25" thickTop="1" thickBot="1">
      <c r="A22" s="52" t="s">
        <v>27</v>
      </c>
      <c r="B22" s="52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</row>
    <row r="23" spans="1:14" ht="17.25" thickTop="1" thickBot="1">
      <c r="A23" s="52" t="s">
        <v>26</v>
      </c>
      <c r="B23" s="52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  <row r="24" spans="1:14" ht="17.25" thickTop="1" thickBot="1">
      <c r="A24" s="52" t="s">
        <v>28</v>
      </c>
      <c r="B24" s="52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4" ht="16.5" thickTop="1" thickBot="1">
      <c r="A25" s="25" t="s">
        <v>21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</row>
    <row r="26" spans="1:14" ht="16.5" thickTop="1" thickBot="1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</row>
    <row r="27" spans="1:14" ht="15.75" thickTop="1">
      <c r="A27" s="55" t="s">
        <v>52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7"/>
    </row>
    <row r="28" spans="1:14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60"/>
    </row>
    <row r="29" spans="1:14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60"/>
    </row>
    <row r="30" spans="1:14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60"/>
    </row>
    <row r="31" spans="1:14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60"/>
    </row>
    <row r="32" spans="1:14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60"/>
    </row>
    <row r="33" spans="1:14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60"/>
    </row>
    <row r="34" spans="1:14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60"/>
    </row>
    <row r="35" spans="1:14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60"/>
    </row>
    <row r="36" spans="1:14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60"/>
    </row>
    <row r="37" spans="1:14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60"/>
    </row>
    <row r="38" spans="1:14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60"/>
    </row>
    <row r="39" spans="1:14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60"/>
    </row>
    <row r="40" spans="1:14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60"/>
    </row>
    <row r="41" spans="1:14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60"/>
    </row>
    <row r="42" spans="1:14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60"/>
    </row>
    <row r="43" spans="1:14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60"/>
    </row>
    <row r="44" spans="1:14">
      <c r="A44" s="58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60"/>
    </row>
    <row r="45" spans="1:14">
      <c r="A45" s="58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60"/>
    </row>
    <row r="46" spans="1:14">
      <c r="A46" s="58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60"/>
    </row>
    <row r="47" spans="1:14">
      <c r="A47" s="58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60"/>
    </row>
    <row r="48" spans="1:14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60"/>
    </row>
    <row r="49" spans="1:14">
      <c r="A49" s="58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60"/>
    </row>
    <row r="50" spans="1:14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60"/>
    </row>
    <row r="51" spans="1:14">
      <c r="A51" s="58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60"/>
    </row>
    <row r="52" spans="1:14">
      <c r="A52" s="58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60"/>
    </row>
    <row r="53" spans="1:14">
      <c r="A53" s="58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60"/>
    </row>
    <row r="54" spans="1:14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60"/>
    </row>
    <row r="55" spans="1:14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60"/>
    </row>
    <row r="56" spans="1:14">
      <c r="A56" s="58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60"/>
    </row>
    <row r="57" spans="1:14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60"/>
    </row>
    <row r="58" spans="1:14">
      <c r="A58" s="58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60"/>
    </row>
    <row r="59" spans="1:14">
      <c r="A59" s="5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60"/>
    </row>
    <row r="60" spans="1:14" ht="15.75" thickBot="1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3"/>
    </row>
    <row r="61" spans="1:14" ht="16.5" thickTop="1" thickBot="1">
      <c r="A61" s="25" t="s">
        <v>21</v>
      </c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</row>
    <row r="62" spans="1:14" ht="16.5" thickTop="1" thickBot="1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</row>
    <row r="63" spans="1:14" ht="15.75" thickTop="1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7"/>
    </row>
    <row r="64" spans="1:14">
      <c r="A64" s="58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60"/>
    </row>
    <row r="65" spans="1:14">
      <c r="A65" s="58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60"/>
    </row>
    <row r="66" spans="1:14">
      <c r="A66" s="58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60"/>
    </row>
    <row r="67" spans="1:14">
      <c r="A67" s="58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60"/>
    </row>
    <row r="68" spans="1:14">
      <c r="A68" s="58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60"/>
    </row>
    <row r="69" spans="1:14">
      <c r="A69" s="58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60"/>
    </row>
    <row r="70" spans="1:14">
      <c r="A70" s="58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60"/>
    </row>
    <row r="71" spans="1:14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60"/>
    </row>
    <row r="72" spans="1:14">
      <c r="A72" s="58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60"/>
    </row>
    <row r="73" spans="1:14">
      <c r="A73" s="58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60"/>
    </row>
    <row r="74" spans="1:14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60"/>
    </row>
    <row r="75" spans="1:14">
      <c r="A75" s="58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60"/>
    </row>
    <row r="76" spans="1:14">
      <c r="A76" s="58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60"/>
    </row>
    <row r="77" spans="1:14">
      <c r="A77" s="58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60"/>
    </row>
    <row r="78" spans="1:14">
      <c r="A78" s="58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60"/>
    </row>
    <row r="79" spans="1:14">
      <c r="A79" s="58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60"/>
    </row>
    <row r="80" spans="1:14">
      <c r="A80" s="58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60"/>
    </row>
    <row r="81" spans="1:14">
      <c r="A81" s="58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60"/>
    </row>
    <row r="82" spans="1:14">
      <c r="A82" s="58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60"/>
    </row>
    <row r="83" spans="1:14">
      <c r="A83" s="58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60"/>
    </row>
    <row r="84" spans="1:14">
      <c r="A84" s="58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60"/>
    </row>
    <row r="85" spans="1:14">
      <c r="A85" s="58"/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60"/>
    </row>
    <row r="86" spans="1:14">
      <c r="A86" s="58"/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60"/>
    </row>
    <row r="87" spans="1:14">
      <c r="A87" s="58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60"/>
    </row>
    <row r="88" spans="1:14">
      <c r="A88" s="58"/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60"/>
    </row>
    <row r="89" spans="1:14">
      <c r="A89" s="58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60"/>
    </row>
    <row r="90" spans="1:14">
      <c r="A90" s="58"/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60"/>
    </row>
    <row r="91" spans="1:14">
      <c r="A91" s="58"/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60"/>
    </row>
    <row r="92" spans="1:14">
      <c r="A92" s="58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60"/>
    </row>
    <row r="93" spans="1:14">
      <c r="A93" s="58"/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60"/>
    </row>
    <row r="94" spans="1:14">
      <c r="A94" s="58"/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60"/>
    </row>
    <row r="95" spans="1:14">
      <c r="A95" s="58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60"/>
    </row>
    <row r="96" spans="1:14">
      <c r="A96" s="58"/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60"/>
    </row>
    <row r="97" spans="1:14" ht="15.75" thickBot="1">
      <c r="A97" s="61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3"/>
    </row>
    <row r="98" spans="1:14" ht="16.5" thickTop="1" thickBot="1">
      <c r="A98" s="25" t="s">
        <v>21</v>
      </c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</row>
    <row r="99" spans="1:14" ht="16.5" thickTop="1" thickBot="1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</row>
    <row r="100" spans="1:14" ht="15.75" customHeight="1" thickTop="1">
      <c r="A100" s="55" t="s">
        <v>57</v>
      </c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7"/>
    </row>
    <row r="101" spans="1:14">
      <c r="A101" s="58"/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60"/>
    </row>
    <row r="102" spans="1:14">
      <c r="A102" s="58"/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60"/>
    </row>
    <row r="103" spans="1:14">
      <c r="A103" s="58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60"/>
    </row>
    <row r="104" spans="1:14">
      <c r="A104" s="58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60"/>
    </row>
    <row r="105" spans="1:14">
      <c r="A105" s="58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60"/>
    </row>
    <row r="106" spans="1:14">
      <c r="A106" s="58"/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60"/>
    </row>
    <row r="107" spans="1:14">
      <c r="A107" s="58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60"/>
    </row>
    <row r="108" spans="1:14">
      <c r="A108" s="58"/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60"/>
    </row>
    <row r="109" spans="1:14">
      <c r="A109" s="58"/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60"/>
    </row>
    <row r="110" spans="1:14">
      <c r="A110" s="58"/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60"/>
    </row>
    <row r="111" spans="1:14">
      <c r="A111" s="58"/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60"/>
    </row>
    <row r="112" spans="1:14">
      <c r="A112" s="58"/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60"/>
    </row>
    <row r="113" spans="1:14">
      <c r="A113" s="58"/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60"/>
    </row>
    <row r="114" spans="1:14">
      <c r="A114" s="58"/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60"/>
    </row>
    <row r="115" spans="1:14">
      <c r="A115" s="58"/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60"/>
    </row>
    <row r="116" spans="1:14">
      <c r="A116" s="58"/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60"/>
    </row>
    <row r="117" spans="1:14">
      <c r="A117" s="58"/>
      <c r="B117" s="59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60"/>
    </row>
    <row r="118" spans="1:14">
      <c r="A118" s="58"/>
      <c r="B118" s="5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60"/>
    </row>
    <row r="119" spans="1:14">
      <c r="A119" s="58"/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60"/>
    </row>
    <row r="120" spans="1:14">
      <c r="A120" s="58"/>
      <c r="B120" s="59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60"/>
    </row>
    <row r="121" spans="1:14">
      <c r="A121" s="58"/>
      <c r="B121" s="59"/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60"/>
    </row>
    <row r="122" spans="1:14">
      <c r="A122" s="58"/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60"/>
    </row>
    <row r="123" spans="1:14">
      <c r="A123" s="58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60"/>
    </row>
    <row r="124" spans="1:14">
      <c r="A124" s="58"/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60"/>
    </row>
    <row r="125" spans="1:14">
      <c r="A125" s="58"/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60"/>
    </row>
    <row r="126" spans="1:14">
      <c r="A126" s="58"/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60"/>
    </row>
    <row r="127" spans="1:14">
      <c r="A127" s="58"/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60"/>
    </row>
    <row r="128" spans="1:14">
      <c r="A128" s="58"/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60"/>
    </row>
    <row r="129" spans="1:14">
      <c r="A129" s="58"/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60"/>
    </row>
    <row r="130" spans="1:14">
      <c r="A130" s="58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60"/>
    </row>
    <row r="131" spans="1:14">
      <c r="A131" s="58"/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60"/>
    </row>
    <row r="132" spans="1:14">
      <c r="A132" s="58"/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60"/>
    </row>
    <row r="133" spans="1:14" ht="15.75" thickBot="1">
      <c r="A133" s="61"/>
      <c r="B133" s="62"/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3"/>
    </row>
    <row r="134" spans="1:14" ht="16.5" thickTop="1" thickBot="1">
      <c r="A134" s="25" t="s">
        <v>22</v>
      </c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</row>
    <row r="135" spans="1:14" ht="16.5" thickTop="1" thickBot="1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</row>
    <row r="136" spans="1:14" ht="15.75" thickTop="1">
      <c r="A136" s="55" t="s">
        <v>210</v>
      </c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7"/>
    </row>
    <row r="137" spans="1:14">
      <c r="A137" s="58"/>
      <c r="B137" s="59"/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60"/>
    </row>
    <row r="138" spans="1:14">
      <c r="A138" s="58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60"/>
    </row>
    <row r="139" spans="1:14">
      <c r="A139" s="58"/>
      <c r="B139" s="59"/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60"/>
    </row>
    <row r="140" spans="1:14">
      <c r="A140" s="58"/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60"/>
    </row>
    <row r="141" spans="1:14">
      <c r="A141" s="58"/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60"/>
    </row>
    <row r="142" spans="1:14">
      <c r="A142" s="58"/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60"/>
    </row>
    <row r="143" spans="1:14">
      <c r="A143" s="58"/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60"/>
    </row>
    <row r="144" spans="1:14">
      <c r="A144" s="58"/>
      <c r="B144" s="59"/>
      <c r="C144" s="59"/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60"/>
    </row>
    <row r="145" spans="1:14">
      <c r="A145" s="58"/>
      <c r="B145" s="59"/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60"/>
    </row>
    <row r="146" spans="1:14">
      <c r="A146" s="58"/>
      <c r="B146" s="59"/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60"/>
    </row>
    <row r="147" spans="1:14">
      <c r="A147" s="58"/>
      <c r="B147" s="59"/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60"/>
    </row>
    <row r="148" spans="1:14">
      <c r="A148" s="58"/>
      <c r="B148" s="59"/>
      <c r="C148" s="59"/>
      <c r="D148" s="59"/>
      <c r="E148" s="59"/>
      <c r="F148" s="59"/>
      <c r="G148" s="59"/>
      <c r="H148" s="59"/>
      <c r="I148" s="59"/>
      <c r="J148" s="59"/>
      <c r="K148" s="59"/>
      <c r="L148" s="59"/>
      <c r="M148" s="59"/>
      <c r="N148" s="60"/>
    </row>
    <row r="149" spans="1:14">
      <c r="A149" s="58"/>
      <c r="B149" s="59"/>
      <c r="C149" s="59"/>
      <c r="D149" s="59"/>
      <c r="E149" s="59"/>
      <c r="F149" s="59"/>
      <c r="G149" s="59"/>
      <c r="H149" s="59"/>
      <c r="I149" s="59"/>
      <c r="J149" s="59"/>
      <c r="K149" s="59"/>
      <c r="L149" s="59"/>
      <c r="M149" s="59"/>
      <c r="N149" s="60"/>
    </row>
    <row r="150" spans="1:14">
      <c r="A150" s="58"/>
      <c r="B150" s="59"/>
      <c r="C150" s="59"/>
      <c r="D150" s="59"/>
      <c r="E150" s="59"/>
      <c r="F150" s="59"/>
      <c r="G150" s="59"/>
      <c r="H150" s="59"/>
      <c r="I150" s="59"/>
      <c r="J150" s="59"/>
      <c r="K150" s="59"/>
      <c r="L150" s="59"/>
      <c r="M150" s="59"/>
      <c r="N150" s="60"/>
    </row>
    <row r="151" spans="1:14">
      <c r="A151" s="58"/>
      <c r="B151" s="59"/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M151" s="59"/>
      <c r="N151" s="60"/>
    </row>
    <row r="152" spans="1:14">
      <c r="A152" s="58"/>
      <c r="B152" s="59"/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60"/>
    </row>
    <row r="153" spans="1:14">
      <c r="A153" s="58"/>
      <c r="B153" s="59"/>
      <c r="C153" s="59"/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60"/>
    </row>
    <row r="154" spans="1:14">
      <c r="A154" s="58"/>
      <c r="B154" s="59"/>
      <c r="C154" s="59"/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60"/>
    </row>
    <row r="155" spans="1:14">
      <c r="A155" s="58"/>
      <c r="B155" s="59"/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60"/>
    </row>
    <row r="156" spans="1:14">
      <c r="A156" s="58"/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60"/>
    </row>
    <row r="157" spans="1:14">
      <c r="A157" s="58"/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60"/>
    </row>
    <row r="158" spans="1:14">
      <c r="A158" s="58"/>
      <c r="B158" s="59"/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60"/>
    </row>
    <row r="159" spans="1:14">
      <c r="A159" s="58"/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60"/>
    </row>
    <row r="160" spans="1:14">
      <c r="A160" s="58"/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60"/>
    </row>
    <row r="161" spans="1:14">
      <c r="A161" s="58"/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60"/>
    </row>
    <row r="162" spans="1:14">
      <c r="A162" s="58"/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60"/>
    </row>
    <row r="163" spans="1:14">
      <c r="A163" s="58"/>
      <c r="B163" s="59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60"/>
    </row>
    <row r="164" spans="1:14">
      <c r="A164" s="58"/>
      <c r="B164" s="59"/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  <c r="N164" s="60"/>
    </row>
    <row r="165" spans="1:14">
      <c r="A165" s="58"/>
      <c r="B165" s="59"/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60"/>
    </row>
    <row r="166" spans="1:14">
      <c r="A166" s="58"/>
      <c r="B166" s="59"/>
      <c r="C166" s="59"/>
      <c r="D166" s="59"/>
      <c r="E166" s="59"/>
      <c r="F166" s="59"/>
      <c r="G166" s="59"/>
      <c r="H166" s="59"/>
      <c r="I166" s="59"/>
      <c r="J166" s="59"/>
      <c r="K166" s="59"/>
      <c r="L166" s="59"/>
      <c r="M166" s="59"/>
      <c r="N166" s="60"/>
    </row>
    <row r="167" spans="1:14">
      <c r="A167" s="58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60"/>
    </row>
    <row r="168" spans="1:14">
      <c r="A168" s="58"/>
      <c r="B168" s="59"/>
      <c r="C168" s="59"/>
      <c r="D168" s="59"/>
      <c r="E168" s="59"/>
      <c r="F168" s="59"/>
      <c r="G168" s="59"/>
      <c r="H168" s="59"/>
      <c r="I168" s="59"/>
      <c r="J168" s="59"/>
      <c r="K168" s="59"/>
      <c r="L168" s="59"/>
      <c r="M168" s="59"/>
      <c r="N168" s="60"/>
    </row>
    <row r="169" spans="1:14">
      <c r="A169" s="58"/>
      <c r="B169" s="59"/>
      <c r="C169" s="59"/>
      <c r="D169" s="59"/>
      <c r="E169" s="59"/>
      <c r="F169" s="59"/>
      <c r="G169" s="59"/>
      <c r="H169" s="59"/>
      <c r="I169" s="59"/>
      <c r="J169" s="59"/>
      <c r="K169" s="59"/>
      <c r="L169" s="59"/>
      <c r="M169" s="59"/>
      <c r="N169" s="60"/>
    </row>
    <row r="170" spans="1:14" ht="15.75" thickBot="1">
      <c r="A170" s="61"/>
      <c r="B170" s="62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3"/>
    </row>
    <row r="171" spans="1:14" ht="16.5" thickTop="1" thickBot="1">
      <c r="A171" s="25" t="s">
        <v>22</v>
      </c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</row>
    <row r="172" spans="1:14" ht="16.5" thickTop="1" thickBot="1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</row>
    <row r="173" spans="1:14" ht="15.75" thickTop="1">
      <c r="A173" s="55"/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7"/>
    </row>
    <row r="174" spans="1:14">
      <c r="A174" s="58"/>
      <c r="B174" s="59"/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  <c r="N174" s="60"/>
    </row>
    <row r="175" spans="1:14">
      <c r="A175" s="58"/>
      <c r="B175" s="59"/>
      <c r="C175" s="59"/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60"/>
    </row>
    <row r="176" spans="1:14">
      <c r="A176" s="58"/>
      <c r="B176" s="59"/>
      <c r="C176" s="59"/>
      <c r="D176" s="59"/>
      <c r="E176" s="59"/>
      <c r="F176" s="59"/>
      <c r="G176" s="59"/>
      <c r="H176" s="59"/>
      <c r="I176" s="59"/>
      <c r="J176" s="59"/>
      <c r="K176" s="59"/>
      <c r="L176" s="59"/>
      <c r="M176" s="59"/>
      <c r="N176" s="60"/>
    </row>
    <row r="177" spans="1:14">
      <c r="A177" s="58"/>
      <c r="B177" s="59"/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60"/>
    </row>
    <row r="178" spans="1:14">
      <c r="A178" s="58"/>
      <c r="B178" s="59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60"/>
    </row>
    <row r="179" spans="1:14">
      <c r="A179" s="58"/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60"/>
    </row>
    <row r="180" spans="1:14">
      <c r="A180" s="58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60"/>
    </row>
    <row r="181" spans="1:14">
      <c r="A181" s="58"/>
      <c r="B181" s="59"/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59"/>
      <c r="N181" s="60"/>
    </row>
    <row r="182" spans="1:14">
      <c r="A182" s="58"/>
      <c r="B182" s="59"/>
      <c r="C182" s="59"/>
      <c r="D182" s="59"/>
      <c r="E182" s="59"/>
      <c r="F182" s="59"/>
      <c r="G182" s="59"/>
      <c r="H182" s="59"/>
      <c r="I182" s="59"/>
      <c r="J182" s="59"/>
      <c r="K182" s="59"/>
      <c r="L182" s="59"/>
      <c r="M182" s="59"/>
      <c r="N182" s="60"/>
    </row>
    <row r="183" spans="1:14">
      <c r="A183" s="58"/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60"/>
    </row>
    <row r="184" spans="1:14">
      <c r="A184" s="58"/>
      <c r="B184" s="59"/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  <c r="N184" s="60"/>
    </row>
    <row r="185" spans="1:14">
      <c r="A185" s="58"/>
      <c r="B185" s="59"/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60"/>
    </row>
    <row r="186" spans="1:14">
      <c r="A186" s="58"/>
      <c r="B186" s="59"/>
      <c r="C186" s="59"/>
      <c r="D186" s="59"/>
      <c r="E186" s="59"/>
      <c r="F186" s="59"/>
      <c r="G186" s="59"/>
      <c r="H186" s="59"/>
      <c r="I186" s="59"/>
      <c r="J186" s="59"/>
      <c r="K186" s="59"/>
      <c r="L186" s="59"/>
      <c r="M186" s="59"/>
      <c r="N186" s="60"/>
    </row>
    <row r="187" spans="1:14">
      <c r="A187" s="58"/>
      <c r="B187" s="59"/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60"/>
    </row>
    <row r="188" spans="1:14">
      <c r="A188" s="58"/>
      <c r="B188" s="59"/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60"/>
    </row>
    <row r="189" spans="1:14">
      <c r="A189" s="58"/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60"/>
    </row>
    <row r="190" spans="1:14">
      <c r="A190" s="58"/>
      <c r="B190" s="59"/>
      <c r="C190" s="59"/>
      <c r="D190" s="59"/>
      <c r="E190" s="59"/>
      <c r="F190" s="59"/>
      <c r="G190" s="59"/>
      <c r="H190" s="59"/>
      <c r="I190" s="59"/>
      <c r="J190" s="59"/>
      <c r="K190" s="59"/>
      <c r="L190" s="59"/>
      <c r="M190" s="59"/>
      <c r="N190" s="60"/>
    </row>
    <row r="191" spans="1:14">
      <c r="A191" s="58"/>
      <c r="B191" s="59"/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59"/>
      <c r="N191" s="60"/>
    </row>
    <row r="192" spans="1:14">
      <c r="A192" s="58"/>
      <c r="B192" s="59"/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M192" s="59"/>
      <c r="N192" s="60"/>
    </row>
    <row r="193" spans="1:14">
      <c r="A193" s="58"/>
      <c r="B193" s="59"/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M193" s="59"/>
      <c r="N193" s="60"/>
    </row>
    <row r="194" spans="1:14">
      <c r="A194" s="58"/>
      <c r="B194" s="59"/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60"/>
    </row>
    <row r="195" spans="1:14">
      <c r="A195" s="58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60"/>
    </row>
    <row r="196" spans="1:14">
      <c r="A196" s="58"/>
      <c r="B196" s="59"/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60"/>
    </row>
    <row r="197" spans="1:14">
      <c r="A197" s="58"/>
      <c r="B197" s="59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60"/>
    </row>
    <row r="198" spans="1:14">
      <c r="A198" s="58"/>
      <c r="B198" s="59"/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60"/>
    </row>
    <row r="199" spans="1:14">
      <c r="A199" s="58"/>
      <c r="B199" s="59"/>
      <c r="C199" s="59"/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N199" s="60"/>
    </row>
    <row r="200" spans="1:14">
      <c r="A200" s="58"/>
      <c r="B200" s="59"/>
      <c r="C200" s="59"/>
      <c r="D200" s="59"/>
      <c r="E200" s="59"/>
      <c r="F200" s="59"/>
      <c r="G200" s="59"/>
      <c r="H200" s="59"/>
      <c r="I200" s="59"/>
      <c r="J200" s="59"/>
      <c r="K200" s="59"/>
      <c r="L200" s="59"/>
      <c r="M200" s="59"/>
      <c r="N200" s="60"/>
    </row>
    <row r="201" spans="1:14">
      <c r="A201" s="58"/>
      <c r="B201" s="59"/>
      <c r="C201" s="59"/>
      <c r="D201" s="59"/>
      <c r="E201" s="59"/>
      <c r="F201" s="59"/>
      <c r="G201" s="59"/>
      <c r="H201" s="59"/>
      <c r="I201" s="59"/>
      <c r="J201" s="59"/>
      <c r="K201" s="59"/>
      <c r="L201" s="59"/>
      <c r="M201" s="59"/>
      <c r="N201" s="60"/>
    </row>
    <row r="202" spans="1:14">
      <c r="A202" s="58"/>
      <c r="B202" s="59"/>
      <c r="C202" s="59"/>
      <c r="D202" s="59"/>
      <c r="E202" s="59"/>
      <c r="F202" s="59"/>
      <c r="G202" s="59"/>
      <c r="H202" s="59"/>
      <c r="I202" s="59"/>
      <c r="J202" s="59"/>
      <c r="K202" s="59"/>
      <c r="L202" s="59"/>
      <c r="M202" s="59"/>
      <c r="N202" s="60"/>
    </row>
    <row r="203" spans="1:14">
      <c r="A203" s="58"/>
      <c r="B203" s="59"/>
      <c r="C203" s="59"/>
      <c r="D203" s="59"/>
      <c r="E203" s="59"/>
      <c r="F203" s="59"/>
      <c r="G203" s="59"/>
      <c r="H203" s="59"/>
      <c r="I203" s="59"/>
      <c r="J203" s="59"/>
      <c r="K203" s="59"/>
      <c r="L203" s="59"/>
      <c r="M203" s="59"/>
      <c r="N203" s="60"/>
    </row>
    <row r="204" spans="1:14">
      <c r="A204" s="58"/>
      <c r="B204" s="59"/>
      <c r="C204" s="59"/>
      <c r="D204" s="59"/>
      <c r="E204" s="59"/>
      <c r="F204" s="59"/>
      <c r="G204" s="59"/>
      <c r="H204" s="59"/>
      <c r="I204" s="59"/>
      <c r="J204" s="59"/>
      <c r="K204" s="59"/>
      <c r="L204" s="59"/>
      <c r="M204" s="59"/>
      <c r="N204" s="60"/>
    </row>
    <row r="205" spans="1:14">
      <c r="A205" s="58"/>
      <c r="B205" s="59"/>
      <c r="C205" s="59"/>
      <c r="D205" s="59"/>
      <c r="E205" s="59"/>
      <c r="F205" s="59"/>
      <c r="G205" s="59"/>
      <c r="H205" s="59"/>
      <c r="I205" s="59"/>
      <c r="J205" s="59"/>
      <c r="K205" s="59"/>
      <c r="L205" s="59"/>
      <c r="M205" s="59"/>
      <c r="N205" s="60"/>
    </row>
    <row r="206" spans="1:14">
      <c r="A206" s="58"/>
      <c r="B206" s="59"/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60"/>
    </row>
    <row r="207" spans="1:14" ht="15.75" thickBot="1">
      <c r="A207" s="61"/>
      <c r="B207" s="62"/>
      <c r="C207" s="62"/>
      <c r="D207" s="62"/>
      <c r="E207" s="62"/>
      <c r="F207" s="62"/>
      <c r="G207" s="62"/>
      <c r="H207" s="62"/>
      <c r="I207" s="62"/>
      <c r="J207" s="62"/>
      <c r="K207" s="62"/>
      <c r="L207" s="62"/>
      <c r="M207" s="62"/>
      <c r="N207" s="63"/>
    </row>
    <row r="208" spans="1:14" ht="16.5" thickTop="1" thickBot="1">
      <c r="A208" s="25" t="s">
        <v>22</v>
      </c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</row>
    <row r="209" spans="1:14" ht="16.5" thickTop="1" thickBo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</row>
    <row r="210" spans="1:14" ht="15.75" thickTop="1">
      <c r="A210" s="55"/>
      <c r="B210" s="56"/>
      <c r="C210" s="56"/>
      <c r="D210" s="56"/>
      <c r="E210" s="56"/>
      <c r="F210" s="56"/>
      <c r="G210" s="56"/>
      <c r="H210" s="56"/>
      <c r="I210" s="56"/>
      <c r="J210" s="56"/>
      <c r="K210" s="56"/>
      <c r="L210" s="56"/>
      <c r="M210" s="56"/>
      <c r="N210" s="57"/>
    </row>
    <row r="211" spans="1:14">
      <c r="A211" s="58"/>
      <c r="B211" s="59"/>
      <c r="C211" s="59"/>
      <c r="D211" s="59"/>
      <c r="E211" s="59"/>
      <c r="F211" s="59"/>
      <c r="G211" s="59"/>
      <c r="H211" s="59"/>
      <c r="I211" s="59"/>
      <c r="J211" s="59"/>
      <c r="K211" s="59"/>
      <c r="L211" s="59"/>
      <c r="M211" s="59"/>
      <c r="N211" s="60"/>
    </row>
    <row r="212" spans="1:14">
      <c r="A212" s="58"/>
      <c r="B212" s="5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59"/>
      <c r="N212" s="60"/>
    </row>
    <row r="213" spans="1:14">
      <c r="A213" s="58"/>
      <c r="B213" s="59"/>
      <c r="C213" s="59"/>
      <c r="D213" s="59"/>
      <c r="E213" s="59"/>
      <c r="F213" s="59"/>
      <c r="G213" s="59"/>
      <c r="H213" s="59"/>
      <c r="I213" s="59"/>
      <c r="J213" s="59"/>
      <c r="K213" s="59"/>
      <c r="L213" s="59"/>
      <c r="M213" s="59"/>
      <c r="N213" s="60"/>
    </row>
    <row r="214" spans="1:14">
      <c r="A214" s="58"/>
      <c r="B214" s="59"/>
      <c r="C214" s="59"/>
      <c r="D214" s="59"/>
      <c r="E214" s="59"/>
      <c r="F214" s="59"/>
      <c r="G214" s="59"/>
      <c r="H214" s="59"/>
      <c r="I214" s="59"/>
      <c r="J214" s="59"/>
      <c r="K214" s="59"/>
      <c r="L214" s="59"/>
      <c r="M214" s="59"/>
      <c r="N214" s="60"/>
    </row>
    <row r="215" spans="1:14">
      <c r="A215" s="58"/>
      <c r="B215" s="59"/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9"/>
      <c r="N215" s="60"/>
    </row>
    <row r="216" spans="1:14">
      <c r="A216" s="58"/>
      <c r="B216" s="59"/>
      <c r="C216" s="59"/>
      <c r="D216" s="59"/>
      <c r="E216" s="59"/>
      <c r="F216" s="59"/>
      <c r="G216" s="59"/>
      <c r="H216" s="59"/>
      <c r="I216" s="59"/>
      <c r="J216" s="59"/>
      <c r="K216" s="59"/>
      <c r="L216" s="59"/>
      <c r="M216" s="59"/>
      <c r="N216" s="60"/>
    </row>
    <row r="217" spans="1:14">
      <c r="A217" s="58"/>
      <c r="B217" s="59"/>
      <c r="C217" s="59"/>
      <c r="D217" s="59"/>
      <c r="E217" s="59"/>
      <c r="F217" s="59"/>
      <c r="G217" s="59"/>
      <c r="H217" s="59"/>
      <c r="I217" s="59"/>
      <c r="J217" s="59"/>
      <c r="K217" s="59"/>
      <c r="L217" s="59"/>
      <c r="M217" s="59"/>
      <c r="N217" s="60"/>
    </row>
    <row r="218" spans="1:14">
      <c r="A218" s="58"/>
      <c r="B218" s="59"/>
      <c r="C218" s="59"/>
      <c r="D218" s="59"/>
      <c r="E218" s="59"/>
      <c r="F218" s="59"/>
      <c r="G218" s="59"/>
      <c r="H218" s="59"/>
      <c r="I218" s="59"/>
      <c r="J218" s="59"/>
      <c r="K218" s="59"/>
      <c r="L218" s="59"/>
      <c r="M218" s="59"/>
      <c r="N218" s="60"/>
    </row>
    <row r="219" spans="1:14">
      <c r="A219" s="58"/>
      <c r="B219" s="59"/>
      <c r="C219" s="59"/>
      <c r="D219" s="59"/>
      <c r="E219" s="59"/>
      <c r="F219" s="59"/>
      <c r="G219" s="59"/>
      <c r="H219" s="59"/>
      <c r="I219" s="59"/>
      <c r="J219" s="59"/>
      <c r="K219" s="59"/>
      <c r="L219" s="59"/>
      <c r="M219" s="59"/>
      <c r="N219" s="60"/>
    </row>
    <row r="220" spans="1:14">
      <c r="A220" s="58"/>
      <c r="B220" s="59"/>
      <c r="C220" s="59"/>
      <c r="D220" s="59"/>
      <c r="E220" s="59"/>
      <c r="F220" s="59"/>
      <c r="G220" s="59"/>
      <c r="H220" s="59"/>
      <c r="I220" s="59"/>
      <c r="J220" s="59"/>
      <c r="K220" s="59"/>
      <c r="L220" s="59"/>
      <c r="M220" s="59"/>
      <c r="N220" s="60"/>
    </row>
    <row r="221" spans="1:14">
      <c r="A221" s="58"/>
      <c r="B221" s="59"/>
      <c r="C221" s="59"/>
      <c r="D221" s="59"/>
      <c r="E221" s="59"/>
      <c r="F221" s="59"/>
      <c r="G221" s="59"/>
      <c r="H221" s="59"/>
      <c r="I221" s="59"/>
      <c r="J221" s="59"/>
      <c r="K221" s="59"/>
      <c r="L221" s="59"/>
      <c r="M221" s="59"/>
      <c r="N221" s="60"/>
    </row>
    <row r="222" spans="1:14">
      <c r="A222" s="58"/>
      <c r="B222" s="59"/>
      <c r="C222" s="59"/>
      <c r="D222" s="59"/>
      <c r="E222" s="59"/>
      <c r="F222" s="59"/>
      <c r="G222" s="59"/>
      <c r="H222" s="59"/>
      <c r="I222" s="59"/>
      <c r="J222" s="59"/>
      <c r="K222" s="59"/>
      <c r="L222" s="59"/>
      <c r="M222" s="59"/>
      <c r="N222" s="60"/>
    </row>
    <row r="223" spans="1:14">
      <c r="A223" s="58"/>
      <c r="B223" s="59"/>
      <c r="C223" s="59"/>
      <c r="D223" s="59"/>
      <c r="E223" s="59"/>
      <c r="F223" s="59"/>
      <c r="G223" s="59"/>
      <c r="H223" s="59"/>
      <c r="I223" s="59"/>
      <c r="J223" s="59"/>
      <c r="K223" s="59"/>
      <c r="L223" s="59"/>
      <c r="M223" s="59"/>
      <c r="N223" s="60"/>
    </row>
    <row r="224" spans="1:14">
      <c r="A224" s="58"/>
      <c r="B224" s="59"/>
      <c r="C224" s="59"/>
      <c r="D224" s="59"/>
      <c r="E224" s="59"/>
      <c r="F224" s="59"/>
      <c r="G224" s="59"/>
      <c r="H224" s="59"/>
      <c r="I224" s="59"/>
      <c r="J224" s="59"/>
      <c r="K224" s="59"/>
      <c r="L224" s="59"/>
      <c r="M224" s="59"/>
      <c r="N224" s="60"/>
    </row>
    <row r="225" spans="1:14">
      <c r="A225" s="58"/>
      <c r="B225" s="59"/>
      <c r="C225" s="59"/>
      <c r="D225" s="59"/>
      <c r="E225" s="59"/>
      <c r="F225" s="59"/>
      <c r="G225" s="59"/>
      <c r="H225" s="59"/>
      <c r="I225" s="59"/>
      <c r="J225" s="59"/>
      <c r="K225" s="59"/>
      <c r="L225" s="59"/>
      <c r="M225" s="59"/>
      <c r="N225" s="60"/>
    </row>
    <row r="226" spans="1:14">
      <c r="A226" s="58"/>
      <c r="B226" s="59"/>
      <c r="C226" s="59"/>
      <c r="D226" s="59"/>
      <c r="E226" s="59"/>
      <c r="F226" s="59"/>
      <c r="G226" s="59"/>
      <c r="H226" s="59"/>
      <c r="I226" s="59"/>
      <c r="J226" s="59"/>
      <c r="K226" s="59"/>
      <c r="L226" s="59"/>
      <c r="M226" s="59"/>
      <c r="N226" s="60"/>
    </row>
    <row r="227" spans="1:14">
      <c r="A227" s="58"/>
      <c r="B227" s="59"/>
      <c r="C227" s="59"/>
      <c r="D227" s="59"/>
      <c r="E227" s="59"/>
      <c r="F227" s="59"/>
      <c r="G227" s="59"/>
      <c r="H227" s="59"/>
      <c r="I227" s="59"/>
      <c r="J227" s="59"/>
      <c r="K227" s="59"/>
      <c r="L227" s="59"/>
      <c r="M227" s="59"/>
      <c r="N227" s="60"/>
    </row>
    <row r="228" spans="1:14">
      <c r="A228" s="58"/>
      <c r="B228" s="59"/>
      <c r="C228" s="59"/>
      <c r="D228" s="59"/>
      <c r="E228" s="59"/>
      <c r="F228" s="59"/>
      <c r="G228" s="59"/>
      <c r="H228" s="59"/>
      <c r="I228" s="59"/>
      <c r="J228" s="59"/>
      <c r="K228" s="59"/>
      <c r="L228" s="59"/>
      <c r="M228" s="59"/>
      <c r="N228" s="60"/>
    </row>
    <row r="229" spans="1:14">
      <c r="A229" s="58"/>
      <c r="B229" s="59"/>
      <c r="C229" s="59"/>
      <c r="D229" s="59"/>
      <c r="E229" s="59"/>
      <c r="F229" s="59"/>
      <c r="G229" s="59"/>
      <c r="H229" s="59"/>
      <c r="I229" s="59"/>
      <c r="J229" s="59"/>
      <c r="K229" s="59"/>
      <c r="L229" s="59"/>
      <c r="M229" s="59"/>
      <c r="N229" s="60"/>
    </row>
    <row r="230" spans="1:14">
      <c r="A230" s="58"/>
      <c r="B230" s="59"/>
      <c r="C230" s="59"/>
      <c r="D230" s="59"/>
      <c r="E230" s="59"/>
      <c r="F230" s="59"/>
      <c r="G230" s="59"/>
      <c r="H230" s="59"/>
      <c r="I230" s="59"/>
      <c r="J230" s="59"/>
      <c r="K230" s="59"/>
      <c r="L230" s="59"/>
      <c r="M230" s="59"/>
      <c r="N230" s="60"/>
    </row>
    <row r="231" spans="1:14">
      <c r="A231" s="58"/>
      <c r="B231" s="59"/>
      <c r="C231" s="59"/>
      <c r="D231" s="59"/>
      <c r="E231" s="59"/>
      <c r="F231" s="59"/>
      <c r="G231" s="59"/>
      <c r="H231" s="59"/>
      <c r="I231" s="59"/>
      <c r="J231" s="59"/>
      <c r="K231" s="59"/>
      <c r="L231" s="59"/>
      <c r="M231" s="59"/>
      <c r="N231" s="60"/>
    </row>
    <row r="232" spans="1:14">
      <c r="A232" s="58"/>
      <c r="B232" s="59"/>
      <c r="C232" s="59"/>
      <c r="D232" s="59"/>
      <c r="E232" s="59"/>
      <c r="F232" s="59"/>
      <c r="G232" s="59"/>
      <c r="H232" s="59"/>
      <c r="I232" s="59"/>
      <c r="J232" s="59"/>
      <c r="K232" s="59"/>
      <c r="L232" s="59"/>
      <c r="M232" s="59"/>
      <c r="N232" s="60"/>
    </row>
    <row r="233" spans="1:14">
      <c r="A233" s="58"/>
      <c r="B233" s="59"/>
      <c r="C233" s="59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60"/>
    </row>
    <row r="234" spans="1:14">
      <c r="A234" s="58"/>
      <c r="B234" s="59"/>
      <c r="C234" s="59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60"/>
    </row>
    <row r="235" spans="1:14">
      <c r="A235" s="58"/>
      <c r="B235" s="59"/>
      <c r="C235" s="59"/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60"/>
    </row>
    <row r="236" spans="1:14">
      <c r="A236" s="58"/>
      <c r="B236" s="59"/>
      <c r="C236" s="59"/>
      <c r="D236" s="59"/>
      <c r="E236" s="59"/>
      <c r="F236" s="59"/>
      <c r="G236" s="59"/>
      <c r="H236" s="59"/>
      <c r="I236" s="59"/>
      <c r="J236" s="59"/>
      <c r="K236" s="59"/>
      <c r="L236" s="59"/>
      <c r="M236" s="59"/>
      <c r="N236" s="60"/>
    </row>
    <row r="237" spans="1:14">
      <c r="A237" s="58"/>
      <c r="B237" s="59"/>
      <c r="C237" s="59"/>
      <c r="D237" s="59"/>
      <c r="E237" s="59"/>
      <c r="F237" s="59"/>
      <c r="G237" s="59"/>
      <c r="H237" s="59"/>
      <c r="I237" s="59"/>
      <c r="J237" s="59"/>
      <c r="K237" s="59"/>
      <c r="L237" s="59"/>
      <c r="M237" s="59"/>
      <c r="N237" s="60"/>
    </row>
    <row r="238" spans="1:14">
      <c r="A238" s="58"/>
      <c r="B238" s="59"/>
      <c r="C238" s="59"/>
      <c r="D238" s="59"/>
      <c r="E238" s="59"/>
      <c r="F238" s="59"/>
      <c r="G238" s="59"/>
      <c r="H238" s="59"/>
      <c r="I238" s="59"/>
      <c r="J238" s="59"/>
      <c r="K238" s="59"/>
      <c r="L238" s="59"/>
      <c r="M238" s="59"/>
      <c r="N238" s="60"/>
    </row>
    <row r="239" spans="1:14">
      <c r="A239" s="58"/>
      <c r="B239" s="59"/>
      <c r="C239" s="59"/>
      <c r="D239" s="59"/>
      <c r="E239" s="59"/>
      <c r="F239" s="59"/>
      <c r="G239" s="59"/>
      <c r="H239" s="59"/>
      <c r="I239" s="59"/>
      <c r="J239" s="59"/>
      <c r="K239" s="59"/>
      <c r="L239" s="59"/>
      <c r="M239" s="59"/>
      <c r="N239" s="60"/>
    </row>
    <row r="240" spans="1:14">
      <c r="A240" s="58"/>
      <c r="B240" s="59"/>
      <c r="C240" s="59"/>
      <c r="D240" s="59"/>
      <c r="E240" s="59"/>
      <c r="F240" s="59"/>
      <c r="G240" s="59"/>
      <c r="H240" s="59"/>
      <c r="I240" s="59"/>
      <c r="J240" s="59"/>
      <c r="K240" s="59"/>
      <c r="L240" s="59"/>
      <c r="M240" s="59"/>
      <c r="N240" s="60"/>
    </row>
    <row r="241" spans="1:14">
      <c r="A241" s="58"/>
      <c r="B241" s="59"/>
      <c r="C241" s="59"/>
      <c r="D241" s="59"/>
      <c r="E241" s="59"/>
      <c r="F241" s="59"/>
      <c r="G241" s="59"/>
      <c r="H241" s="59"/>
      <c r="I241" s="59"/>
      <c r="J241" s="59"/>
      <c r="K241" s="59"/>
      <c r="L241" s="59"/>
      <c r="M241" s="59"/>
      <c r="N241" s="60"/>
    </row>
    <row r="242" spans="1:14">
      <c r="A242" s="58"/>
      <c r="B242" s="59"/>
      <c r="C242" s="59"/>
      <c r="D242" s="59"/>
      <c r="E242" s="59"/>
      <c r="F242" s="59"/>
      <c r="G242" s="59"/>
      <c r="H242" s="59"/>
      <c r="I242" s="59"/>
      <c r="J242" s="59"/>
      <c r="K242" s="59"/>
      <c r="L242" s="59"/>
      <c r="M242" s="59"/>
      <c r="N242" s="60"/>
    </row>
    <row r="243" spans="1:14">
      <c r="A243" s="58"/>
      <c r="B243" s="59"/>
      <c r="C243" s="59"/>
      <c r="D243" s="59"/>
      <c r="E243" s="59"/>
      <c r="F243" s="59"/>
      <c r="G243" s="59"/>
      <c r="H243" s="59"/>
      <c r="I243" s="59"/>
      <c r="J243" s="59"/>
      <c r="K243" s="59"/>
      <c r="L243" s="59"/>
      <c r="M243" s="59"/>
      <c r="N243" s="60"/>
    </row>
    <row r="244" spans="1:14" ht="15.75" thickBot="1">
      <c r="A244" s="61"/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3"/>
    </row>
    <row r="245" spans="1:14" ht="15.75" thickTop="1"/>
  </sheetData>
  <sheetProtection sheet="1" objects="1" scenarios="1"/>
  <mergeCells count="48">
    <mergeCell ref="C8:N8"/>
    <mergeCell ref="C9:N9"/>
    <mergeCell ref="C10:N10"/>
    <mergeCell ref="A8:B8"/>
    <mergeCell ref="A13:B13"/>
    <mergeCell ref="C13:N13"/>
    <mergeCell ref="A11:N12"/>
    <mergeCell ref="A9:B9"/>
    <mergeCell ref="A10:B10"/>
    <mergeCell ref="A1:N2"/>
    <mergeCell ref="A3:N4"/>
    <mergeCell ref="A5:B5"/>
    <mergeCell ref="A6:B6"/>
    <mergeCell ref="A7:B7"/>
    <mergeCell ref="C5:N5"/>
    <mergeCell ref="C6:N6"/>
    <mergeCell ref="C7:N7"/>
    <mergeCell ref="A210:N244"/>
    <mergeCell ref="A171:N172"/>
    <mergeCell ref="A173:N207"/>
    <mergeCell ref="A15:B15"/>
    <mergeCell ref="C15:N15"/>
    <mergeCell ref="A17:B17"/>
    <mergeCell ref="C17:N17"/>
    <mergeCell ref="C16:N16"/>
    <mergeCell ref="A18:B18"/>
    <mergeCell ref="C18:N18"/>
    <mergeCell ref="A136:N170"/>
    <mergeCell ref="A100:N133"/>
    <mergeCell ref="A25:N26"/>
    <mergeCell ref="A27:N60"/>
    <mergeCell ref="A61:N62"/>
    <mergeCell ref="A63:N97"/>
    <mergeCell ref="A14:B14"/>
    <mergeCell ref="C14:N14"/>
    <mergeCell ref="A16:B16"/>
    <mergeCell ref="A208:N209"/>
    <mergeCell ref="A24:B24"/>
    <mergeCell ref="C24:N24"/>
    <mergeCell ref="A19:N20"/>
    <mergeCell ref="A21:B21"/>
    <mergeCell ref="C21:N21"/>
    <mergeCell ref="A22:B22"/>
    <mergeCell ref="A98:N99"/>
    <mergeCell ref="C22:N22"/>
    <mergeCell ref="A23:B23"/>
    <mergeCell ref="C23:N23"/>
    <mergeCell ref="A134:N135"/>
  </mergeCells>
  <pageMargins left="0.39370078740157483" right="0.39370078740157483" top="0.39370078740157483" bottom="0.39370078740157483" header="0.31496062992125984" footer="0.31496062992125984"/>
  <pageSetup paperSize="9" orientation="landscape" horizontalDpi="4294967293" verticalDpi="4294967293" r:id="rId1"/>
  <rowBreaks count="5" manualBreakCount="5">
    <brk id="24" max="16383" man="1"/>
    <brk id="60" max="16383" man="1"/>
    <brk id="97" max="16383" man="1"/>
    <brk id="170" max="16383" man="1"/>
    <brk id="20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N34"/>
  <sheetViews>
    <sheetView showGridLines="0" showRowColHeaders="0" workbookViewId="0">
      <selection activeCell="V12" sqref="V12"/>
    </sheetView>
  </sheetViews>
  <sheetFormatPr defaultRowHeight="15"/>
  <cols>
    <col min="14" max="14" width="19.5703125" customWidth="1"/>
  </cols>
  <sheetData>
    <row r="1" spans="1:14" ht="16.5" thickTop="1" thickBot="1">
      <c r="A1" s="64" t="s">
        <v>30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16.5" thickTop="1" thickBot="1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4" ht="16.5" thickTop="1" thickBot="1">
      <c r="A3" s="65" t="s">
        <v>209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7"/>
    </row>
    <row r="4" spans="1:14" ht="16.5" thickTop="1" thickBot="1">
      <c r="A4" s="68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</row>
    <row r="5" spans="1:14" ht="16.5" thickTop="1" thickBot="1">
      <c r="A5" s="68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7"/>
    </row>
    <row r="6" spans="1:14" ht="16.5" thickTop="1" thickBot="1">
      <c r="A6" s="68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7"/>
    </row>
    <row r="7" spans="1:14" ht="16.5" thickTop="1" thickBot="1">
      <c r="A7" s="68"/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7"/>
    </row>
    <row r="8" spans="1:14" ht="16.5" thickTop="1" thickBot="1">
      <c r="A8" s="68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7"/>
    </row>
    <row r="9" spans="1:14" ht="16.5" thickTop="1" thickBot="1">
      <c r="A9" s="68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7"/>
    </row>
    <row r="10" spans="1:14" ht="16.5" thickTop="1" thickBot="1">
      <c r="A10" s="68"/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7"/>
    </row>
    <row r="11" spans="1:14" ht="16.5" thickTop="1" thickBot="1">
      <c r="A11" s="68"/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7"/>
    </row>
    <row r="12" spans="1:14" ht="16.5" thickTop="1" thickBot="1">
      <c r="A12" s="68"/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7"/>
    </row>
    <row r="13" spans="1:14" ht="16.5" thickTop="1" thickBot="1">
      <c r="A13" s="68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7"/>
    </row>
    <row r="14" spans="1:14" ht="16.5" thickTop="1" thickBot="1">
      <c r="A14" s="68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7"/>
    </row>
    <row r="15" spans="1:14" ht="16.5" thickTop="1" thickBot="1">
      <c r="A15" s="68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7"/>
    </row>
    <row r="16" spans="1:14" ht="16.5" thickTop="1" thickBot="1">
      <c r="A16" s="68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7"/>
    </row>
    <row r="17" spans="1:14" ht="16.5" thickTop="1" thickBot="1">
      <c r="A17" s="68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7"/>
    </row>
    <row r="18" spans="1:14" ht="16.5" thickTop="1" thickBot="1">
      <c r="A18" s="68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7"/>
    </row>
    <row r="19" spans="1:14" ht="16.5" thickTop="1" thickBot="1">
      <c r="A19" s="68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7"/>
    </row>
    <row r="20" spans="1:14" ht="16.5" thickTop="1" thickBot="1">
      <c r="A20" s="68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7"/>
    </row>
    <row r="21" spans="1:14" ht="16.5" thickTop="1" thickBot="1">
      <c r="A21" s="68"/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7"/>
    </row>
    <row r="22" spans="1:14" ht="16.5" thickTop="1" thickBot="1">
      <c r="A22" s="68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7"/>
    </row>
    <row r="23" spans="1:14" ht="16.5" thickTop="1" thickBot="1">
      <c r="A23" s="68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7"/>
    </row>
    <row r="24" spans="1:14" ht="16.5" thickTop="1" thickBot="1">
      <c r="A24" s="68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7"/>
    </row>
    <row r="25" spans="1:14" ht="16.5" thickTop="1" thickBot="1">
      <c r="A25" s="68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7"/>
    </row>
    <row r="26" spans="1:14" ht="16.5" thickTop="1" thickBot="1">
      <c r="A26" s="68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7"/>
    </row>
    <row r="27" spans="1:14" ht="16.5" thickTop="1" thickBot="1">
      <c r="A27" s="68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7"/>
    </row>
    <row r="28" spans="1:14" ht="16.5" thickTop="1" thickBot="1">
      <c r="A28" s="68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7"/>
    </row>
    <row r="29" spans="1:14" ht="16.5" thickTop="1" thickBot="1">
      <c r="A29" s="68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7"/>
    </row>
    <row r="30" spans="1:14" ht="16.5" thickTop="1" thickBot="1">
      <c r="A30" s="68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7"/>
    </row>
    <row r="31" spans="1:14" ht="16.5" thickTop="1" thickBot="1">
      <c r="A31" s="68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7"/>
    </row>
    <row r="32" spans="1:14" ht="16.5" thickTop="1" thickBot="1">
      <c r="A32" s="68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7"/>
    </row>
    <row r="33" spans="1:14" ht="16.5" thickTop="1" thickBot="1">
      <c r="A33" s="68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7"/>
    </row>
    <row r="34" spans="1:14" ht="15.75" thickTop="1"/>
  </sheetData>
  <sheetProtection password="DF18" sheet="1" objects="1" scenarios="1"/>
  <mergeCells count="2">
    <mergeCell ref="A1:N2"/>
    <mergeCell ref="A3:N33"/>
  </mergeCells>
  <pageMargins left="0.39370078740157483" right="0.39370078740157483" top="0.39370078740157483" bottom="0.39370078740157483" header="0.31496062992125984" footer="0.31496062992125984"/>
  <pageSetup paperSize="9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08"/>
  <sheetViews>
    <sheetView showGridLines="0" showRowColHeaders="0" workbookViewId="0">
      <selection activeCell="A171" sqref="A171:N172"/>
    </sheetView>
  </sheetViews>
  <sheetFormatPr defaultRowHeight="15"/>
  <cols>
    <col min="8" max="8" width="19.28515625" customWidth="1"/>
    <col min="10" max="10" width="5.7109375" customWidth="1"/>
    <col min="14" max="14" width="12.28515625" customWidth="1"/>
  </cols>
  <sheetData>
    <row r="1" spans="1:14" ht="16.5" customHeight="1" thickTop="1" thickBot="1">
      <c r="A1" s="95" t="str">
        <f>IF(COMISSÃO!A13="&lt; ESPECIFICAR O NOME DO CURSO &gt;"," ",COMISSÃO!A13)</f>
        <v xml:space="preserve"> </v>
      </c>
      <c r="B1" s="96"/>
      <c r="C1" s="96"/>
      <c r="D1" s="96"/>
      <c r="E1" s="96"/>
      <c r="F1" s="96"/>
      <c r="G1" s="96"/>
      <c r="H1" s="97"/>
      <c r="I1" s="25" t="s">
        <v>32</v>
      </c>
      <c r="J1" s="25"/>
      <c r="K1" s="25" t="s">
        <v>33</v>
      </c>
      <c r="L1" s="25"/>
      <c r="M1" s="25"/>
      <c r="N1" s="25"/>
    </row>
    <row r="2" spans="1:14" ht="16.5" customHeight="1" thickTop="1" thickBot="1">
      <c r="A2" s="98"/>
      <c r="B2" s="99"/>
      <c r="C2" s="99"/>
      <c r="D2" s="99"/>
      <c r="E2" s="99"/>
      <c r="F2" s="99"/>
      <c r="G2" s="99"/>
      <c r="H2" s="100"/>
      <c r="I2" s="25"/>
      <c r="J2" s="25"/>
      <c r="K2" s="25"/>
      <c r="L2" s="25"/>
      <c r="M2" s="25"/>
      <c r="N2" s="25"/>
    </row>
    <row r="3" spans="1:14" ht="16.5" customHeight="1" thickTop="1" thickBot="1">
      <c r="A3" s="90" t="s">
        <v>34</v>
      </c>
      <c r="B3" s="90"/>
      <c r="C3" s="90"/>
      <c r="D3" s="90"/>
      <c r="E3" s="90"/>
      <c r="F3" s="90"/>
      <c r="G3" s="90"/>
      <c r="H3" s="90"/>
      <c r="I3" s="91">
        <f>I11</f>
        <v>3</v>
      </c>
      <c r="J3" s="25"/>
      <c r="K3" s="25" t="str">
        <f>IF(I3&lt;2,"Não existente",IF(I3&lt;3,"Insuficiente",IF(I3&lt;4,"Suficiente",IF(I3&lt;5,"Muito bom","Excelente"))))</f>
        <v>Suficiente</v>
      </c>
      <c r="L3" s="25"/>
      <c r="M3" s="25"/>
      <c r="N3" s="25"/>
    </row>
    <row r="4" spans="1:14" ht="16.5" customHeight="1" thickTop="1" thickBot="1">
      <c r="A4" s="90"/>
      <c r="B4" s="90"/>
      <c r="C4" s="90"/>
      <c r="D4" s="90"/>
      <c r="E4" s="90"/>
      <c r="F4" s="90"/>
      <c r="G4" s="90"/>
      <c r="H4" s="90"/>
      <c r="I4" s="25"/>
      <c r="J4" s="25"/>
      <c r="K4" s="25"/>
      <c r="L4" s="25"/>
      <c r="M4" s="25"/>
      <c r="N4" s="25"/>
    </row>
    <row r="5" spans="1:14" ht="16.5" customHeight="1" thickTop="1" thickBot="1">
      <c r="A5" s="90" t="s">
        <v>35</v>
      </c>
      <c r="B5" s="90"/>
      <c r="C5" s="90"/>
      <c r="D5" s="90"/>
      <c r="E5" s="90"/>
      <c r="F5" s="90"/>
      <c r="G5" s="90"/>
      <c r="H5" s="90"/>
      <c r="I5" s="91">
        <f>'CORPO DOCENTE E TUTORIAL'!I5</f>
        <v>3</v>
      </c>
      <c r="J5" s="25"/>
      <c r="K5" s="25" t="str">
        <f>IF(I5&lt;2,"Não existente",IF(I5&lt;3,"Insuficiente",IF(I5&lt;4,"Suficiente",IF(I5&lt;5,"Muito bom","Excelente"))))</f>
        <v>Suficiente</v>
      </c>
      <c r="L5" s="25"/>
      <c r="M5" s="25"/>
      <c r="N5" s="25"/>
    </row>
    <row r="6" spans="1:14" ht="16.5" customHeight="1" thickTop="1" thickBot="1">
      <c r="A6" s="90"/>
      <c r="B6" s="90"/>
      <c r="C6" s="90"/>
      <c r="D6" s="90"/>
      <c r="E6" s="90"/>
      <c r="F6" s="90"/>
      <c r="G6" s="90"/>
      <c r="H6" s="90"/>
      <c r="I6" s="25"/>
      <c r="J6" s="25"/>
      <c r="K6" s="25"/>
      <c r="L6" s="25"/>
      <c r="M6" s="25"/>
      <c r="N6" s="25"/>
    </row>
    <row r="7" spans="1:14" ht="16.5" customHeight="1" thickTop="1" thickBot="1">
      <c r="A7" s="90" t="s">
        <v>36</v>
      </c>
      <c r="B7" s="90"/>
      <c r="C7" s="90"/>
      <c r="D7" s="90"/>
      <c r="E7" s="90"/>
      <c r="F7" s="90"/>
      <c r="G7" s="90"/>
      <c r="H7" s="90"/>
      <c r="I7" s="91">
        <f>INFRAESTRUTURA!I7</f>
        <v>3</v>
      </c>
      <c r="J7" s="25"/>
      <c r="K7" s="25" t="str">
        <f>IF(I7&lt;2,"Não existente",IF(I7&lt;3,"Insuficiente",IF(I7&lt;4,"Suficiente",IF(I7&lt;5,"Muito bom","Excelente"))))</f>
        <v>Suficiente</v>
      </c>
      <c r="L7" s="25"/>
      <c r="M7" s="25"/>
      <c r="N7" s="25"/>
    </row>
    <row r="8" spans="1:14" ht="16.5" customHeight="1" thickTop="1" thickBot="1">
      <c r="A8" s="90"/>
      <c r="B8" s="90"/>
      <c r="C8" s="90"/>
      <c r="D8" s="90"/>
      <c r="E8" s="90"/>
      <c r="F8" s="90"/>
      <c r="G8" s="90"/>
      <c r="H8" s="90"/>
      <c r="I8" s="25"/>
      <c r="J8" s="25"/>
      <c r="K8" s="25"/>
      <c r="L8" s="25"/>
      <c r="M8" s="25"/>
      <c r="N8" s="25"/>
    </row>
    <row r="9" spans="1:14" ht="16.5" thickTop="1" thickBot="1">
      <c r="A9" s="92" t="s">
        <v>37</v>
      </c>
      <c r="B9" s="92"/>
      <c r="C9" s="92"/>
      <c r="D9" s="92"/>
      <c r="E9" s="92"/>
      <c r="F9" s="92"/>
      <c r="G9" s="92"/>
      <c r="H9" s="92"/>
      <c r="I9" s="93">
        <f>IF('CONSIDERAÇÕES FINAIS'!I3="ESPECIFIQUE O OBJETO DA AVALIAÇÃO NA PLANILHA COMISSÃO"," ",'CONSIDERAÇÕES FINAIS'!I3)</f>
        <v>3</v>
      </c>
      <c r="J9" s="94"/>
      <c r="K9" s="94" t="str">
        <f>'CONSIDERAÇÕES FINAIS'!I5</f>
        <v>Suficiente</v>
      </c>
      <c r="L9" s="94"/>
      <c r="M9" s="94"/>
      <c r="N9" s="94"/>
    </row>
    <row r="10" spans="1:14" ht="16.5" thickTop="1" thickBot="1">
      <c r="A10" s="92"/>
      <c r="B10" s="92"/>
      <c r="C10" s="92"/>
      <c r="D10" s="92"/>
      <c r="E10" s="92"/>
      <c r="F10" s="92"/>
      <c r="G10" s="92"/>
      <c r="H10" s="92"/>
      <c r="I10" s="94"/>
      <c r="J10" s="94"/>
      <c r="K10" s="94"/>
      <c r="L10" s="94"/>
      <c r="M10" s="94"/>
      <c r="N10" s="94"/>
    </row>
    <row r="11" spans="1:14" ht="16.5" thickTop="1" thickBot="1">
      <c r="A11" s="69" t="s">
        <v>40</v>
      </c>
      <c r="B11" s="70"/>
      <c r="C11" s="70"/>
      <c r="D11" s="70"/>
      <c r="E11" s="70"/>
      <c r="F11" s="70"/>
      <c r="G11" s="70"/>
      <c r="H11" s="71"/>
      <c r="I11" s="91">
        <f>AVERAGEIF(I13:J59,"&lt;&gt;0")</f>
        <v>3</v>
      </c>
      <c r="J11" s="91"/>
      <c r="K11" s="25" t="str">
        <f>IF(I11&lt;2,"Não existente",IF(I11&lt;3,"Insuficiente",IF(I11&lt;4,"Suficiente",IF(I11&lt;5,"Muito bom","Excelente"))))</f>
        <v>Suficiente</v>
      </c>
      <c r="L11" s="25"/>
      <c r="M11" s="25"/>
      <c r="N11" s="25"/>
    </row>
    <row r="12" spans="1:14" ht="16.5" thickTop="1" thickBot="1">
      <c r="A12" s="72"/>
      <c r="B12" s="73"/>
      <c r="C12" s="73"/>
      <c r="D12" s="73"/>
      <c r="E12" s="73"/>
      <c r="F12" s="73"/>
      <c r="G12" s="73"/>
      <c r="H12" s="74"/>
      <c r="I12" s="91"/>
      <c r="J12" s="91"/>
      <c r="K12" s="25"/>
      <c r="L12" s="25"/>
      <c r="M12" s="25"/>
      <c r="N12" s="25"/>
    </row>
    <row r="13" spans="1:14" ht="10.9" customHeight="1" thickTop="1" thickBot="1">
      <c r="A13" s="85" t="s">
        <v>58</v>
      </c>
      <c r="B13" s="85"/>
      <c r="C13" s="85"/>
      <c r="D13" s="85"/>
      <c r="E13" s="85"/>
      <c r="F13" s="85"/>
      <c r="G13" s="85"/>
      <c r="H13" s="85"/>
      <c r="I13" s="86">
        <v>3</v>
      </c>
      <c r="J13" s="86"/>
      <c r="K13" s="25" t="str">
        <f>IF(I13=0,"NÃO SE APLICA",IF(I13=1,"Não existente",IF(I13=2,"Insuficiente",IF(I13=3,"Suficiente",IF(I13=4,"Muito bom","Excelente")))))</f>
        <v>Suficiente</v>
      </c>
      <c r="L13" s="25"/>
      <c r="M13" s="25"/>
      <c r="N13" s="25"/>
    </row>
    <row r="14" spans="1:14" ht="16.5" customHeight="1" thickTop="1" thickBot="1">
      <c r="A14" s="85"/>
      <c r="B14" s="85"/>
      <c r="C14" s="85"/>
      <c r="D14" s="85"/>
      <c r="E14" s="85"/>
      <c r="F14" s="85"/>
      <c r="G14" s="85"/>
      <c r="H14" s="85"/>
      <c r="I14" s="86"/>
      <c r="J14" s="86"/>
      <c r="K14" s="25"/>
      <c r="L14" s="25"/>
      <c r="M14" s="25"/>
      <c r="N14" s="25"/>
    </row>
    <row r="15" spans="1:14" ht="9" customHeight="1" thickTop="1" thickBot="1">
      <c r="A15" s="85" t="s">
        <v>59</v>
      </c>
      <c r="B15" s="85"/>
      <c r="C15" s="85"/>
      <c r="D15" s="85"/>
      <c r="E15" s="85"/>
      <c r="F15" s="85"/>
      <c r="G15" s="85"/>
      <c r="H15" s="85"/>
      <c r="I15" s="86">
        <v>3</v>
      </c>
      <c r="J15" s="86"/>
      <c r="K15" s="25" t="str">
        <f>IF(I15=0,"NÃO SE APLICA",IF(I15=1,"Não existente",IF(I15=2,"Insuficiente",IF(I15=3,"Suficiente",IF(I15=4,"Muito bom","Excelente")))))</f>
        <v>Suficiente</v>
      </c>
      <c r="L15" s="25"/>
      <c r="M15" s="25"/>
      <c r="N15" s="25"/>
    </row>
    <row r="16" spans="1:14" ht="16.5" customHeight="1" thickTop="1" thickBot="1">
      <c r="A16" s="85"/>
      <c r="B16" s="85"/>
      <c r="C16" s="85"/>
      <c r="D16" s="85"/>
      <c r="E16" s="85"/>
      <c r="F16" s="85"/>
      <c r="G16" s="85"/>
      <c r="H16" s="85"/>
      <c r="I16" s="86"/>
      <c r="J16" s="86"/>
      <c r="K16" s="25"/>
      <c r="L16" s="25"/>
      <c r="M16" s="25"/>
      <c r="N16" s="25"/>
    </row>
    <row r="17" spans="1:14" ht="13.15" customHeight="1" thickTop="1" thickBot="1">
      <c r="A17" s="85" t="s">
        <v>60</v>
      </c>
      <c r="B17" s="85"/>
      <c r="C17" s="85"/>
      <c r="D17" s="85"/>
      <c r="E17" s="85"/>
      <c r="F17" s="85"/>
      <c r="G17" s="85"/>
      <c r="H17" s="85"/>
      <c r="I17" s="86">
        <v>3</v>
      </c>
      <c r="J17" s="86"/>
      <c r="K17" s="25" t="str">
        <f>IF(I17=0,"NÃO SE APLICA",IF(I17=1,"Não existente",IF(I17=2,"Insuficiente",IF(I17=3,"Suficiente",IF(I17=4,"Muito bom","Excelente")))))</f>
        <v>Suficiente</v>
      </c>
      <c r="L17" s="25"/>
      <c r="M17" s="25"/>
      <c r="N17" s="25"/>
    </row>
    <row r="18" spans="1:14" ht="11.45" customHeight="1" thickTop="1" thickBot="1">
      <c r="A18" s="85"/>
      <c r="B18" s="85"/>
      <c r="C18" s="85"/>
      <c r="D18" s="85"/>
      <c r="E18" s="85"/>
      <c r="F18" s="85"/>
      <c r="G18" s="85"/>
      <c r="H18" s="85"/>
      <c r="I18" s="86"/>
      <c r="J18" s="86"/>
      <c r="K18" s="25"/>
      <c r="L18" s="25"/>
      <c r="M18" s="25"/>
      <c r="N18" s="25"/>
    </row>
    <row r="19" spans="1:14" ht="24.75" customHeight="1" thickTop="1" thickBot="1">
      <c r="A19" s="85" t="s">
        <v>61</v>
      </c>
      <c r="B19" s="85"/>
      <c r="C19" s="85"/>
      <c r="D19" s="85"/>
      <c r="E19" s="85"/>
      <c r="F19" s="85"/>
      <c r="G19" s="85"/>
      <c r="H19" s="85"/>
      <c r="I19" s="86">
        <v>3</v>
      </c>
      <c r="J19" s="86"/>
      <c r="K19" s="25" t="str">
        <f>IF(I19=0,"NÃO SE APLICA",IF(I19=1,"Não existente",IF(I19=2,"Insuficiente",IF(I19=3,"Suficiente",IF(I19=4,"Muito bom","Excelente")))))</f>
        <v>Suficiente</v>
      </c>
      <c r="L19" s="25"/>
      <c r="M19" s="25"/>
      <c r="N19" s="25"/>
    </row>
    <row r="20" spans="1:14" ht="30.6" customHeight="1" thickTop="1" thickBot="1">
      <c r="A20" s="85"/>
      <c r="B20" s="85"/>
      <c r="C20" s="85"/>
      <c r="D20" s="85"/>
      <c r="E20" s="85"/>
      <c r="F20" s="85"/>
      <c r="G20" s="85"/>
      <c r="H20" s="85"/>
      <c r="I20" s="86"/>
      <c r="J20" s="86"/>
      <c r="K20" s="25"/>
      <c r="L20" s="25"/>
      <c r="M20" s="25"/>
      <c r="N20" s="25"/>
    </row>
    <row r="21" spans="1:14" ht="11.45" customHeight="1" thickTop="1" thickBot="1">
      <c r="A21" s="85" t="s">
        <v>62</v>
      </c>
      <c r="B21" s="85"/>
      <c r="C21" s="85"/>
      <c r="D21" s="85"/>
      <c r="E21" s="85"/>
      <c r="F21" s="85"/>
      <c r="G21" s="85"/>
      <c r="H21" s="85"/>
      <c r="I21" s="86">
        <v>3</v>
      </c>
      <c r="J21" s="86"/>
      <c r="K21" s="25" t="str">
        <f>IF(I21=0,"NÃO SE APLICA",IF(I21=1,"Não existente",IF(I21=2,"Insuficiente",IF(I21=3,"Suficiente",IF(I21=4,"Muito bom","Excelente")))))</f>
        <v>Suficiente</v>
      </c>
      <c r="L21" s="25"/>
      <c r="M21" s="25"/>
      <c r="N21" s="25"/>
    </row>
    <row r="22" spans="1:14" ht="11.45" customHeight="1" thickTop="1" thickBot="1">
      <c r="A22" s="85"/>
      <c r="B22" s="85"/>
      <c r="C22" s="85"/>
      <c r="D22" s="85"/>
      <c r="E22" s="85"/>
      <c r="F22" s="85"/>
      <c r="G22" s="85"/>
      <c r="H22" s="85"/>
      <c r="I22" s="86"/>
      <c r="J22" s="86"/>
      <c r="K22" s="25"/>
      <c r="L22" s="25"/>
      <c r="M22" s="25"/>
      <c r="N22" s="25"/>
    </row>
    <row r="23" spans="1:14" ht="13.15" customHeight="1" thickTop="1" thickBot="1">
      <c r="A23" s="85" t="s">
        <v>63</v>
      </c>
      <c r="B23" s="85"/>
      <c r="C23" s="85"/>
      <c r="D23" s="85"/>
      <c r="E23" s="85"/>
      <c r="F23" s="85"/>
      <c r="G23" s="85"/>
      <c r="H23" s="85"/>
      <c r="I23" s="86">
        <v>3</v>
      </c>
      <c r="J23" s="86"/>
      <c r="K23" s="25" t="str">
        <f>IF(I23=0,"NÃO SE APLICA",IF(I23=1,"Não existente",IF(I23=2,"Insuficiente",IF(I23=3,"Suficiente",IF(I23=4,"Muito bom","Excelente")))))</f>
        <v>Suficiente</v>
      </c>
      <c r="L23" s="25"/>
      <c r="M23" s="25"/>
      <c r="N23" s="25"/>
    </row>
    <row r="24" spans="1:14" ht="10.9" customHeight="1" thickTop="1" thickBot="1">
      <c r="A24" s="85"/>
      <c r="B24" s="85"/>
      <c r="C24" s="85"/>
      <c r="D24" s="85"/>
      <c r="E24" s="85"/>
      <c r="F24" s="85"/>
      <c r="G24" s="85"/>
      <c r="H24" s="85"/>
      <c r="I24" s="86"/>
      <c r="J24" s="86"/>
      <c r="K24" s="25"/>
      <c r="L24" s="25"/>
      <c r="M24" s="25"/>
      <c r="N24" s="25"/>
    </row>
    <row r="25" spans="1:14" ht="16.5" customHeight="1" thickTop="1" thickBot="1">
      <c r="A25" s="85" t="s">
        <v>64</v>
      </c>
      <c r="B25" s="85"/>
      <c r="C25" s="85"/>
      <c r="D25" s="85"/>
      <c r="E25" s="85"/>
      <c r="F25" s="85"/>
      <c r="G25" s="85"/>
      <c r="H25" s="85"/>
      <c r="I25" s="86">
        <v>3</v>
      </c>
      <c r="J25" s="86"/>
      <c r="K25" s="25" t="str">
        <f>IF(I25=0,"NÃO SE APLICA",IF(I25=1,"Não existente",IF(I25=2,"Insuficiente",IF(I25=3,"Suficiente",IF(I25=4,"Muito bom","Excelente")))))</f>
        <v>Suficiente</v>
      </c>
      <c r="L25" s="25"/>
      <c r="M25" s="25"/>
      <c r="N25" s="25"/>
    </row>
    <row r="26" spans="1:14" ht="55.9" customHeight="1" thickTop="1" thickBot="1">
      <c r="A26" s="85"/>
      <c r="B26" s="85"/>
      <c r="C26" s="85"/>
      <c r="D26" s="85"/>
      <c r="E26" s="85"/>
      <c r="F26" s="85"/>
      <c r="G26" s="85"/>
      <c r="H26" s="85"/>
      <c r="I26" s="86"/>
      <c r="J26" s="86"/>
      <c r="K26" s="25"/>
      <c r="L26" s="25"/>
      <c r="M26" s="25"/>
      <c r="N26" s="25"/>
    </row>
    <row r="27" spans="1:14" ht="38.25" customHeight="1" thickTop="1" thickBot="1">
      <c r="A27" s="85" t="s">
        <v>65</v>
      </c>
      <c r="B27" s="85"/>
      <c r="C27" s="85"/>
      <c r="D27" s="85"/>
      <c r="E27" s="85"/>
      <c r="F27" s="85"/>
      <c r="G27" s="85"/>
      <c r="H27" s="85"/>
      <c r="I27" s="86">
        <v>3</v>
      </c>
      <c r="J27" s="86"/>
      <c r="K27" s="25" t="str">
        <f>IF(I27=0,"NÃO SE APLICA",IF(I27=1,"Não existente",IF(I27=2,"Insuficiente",IF(I27=3,"Suficiente",IF(I27=4,"Muito bom","Excelente")))))</f>
        <v>Suficiente</v>
      </c>
      <c r="L27" s="25"/>
      <c r="M27" s="25"/>
      <c r="N27" s="25"/>
    </row>
    <row r="28" spans="1:14" ht="16.899999999999999" customHeight="1" thickTop="1" thickBot="1">
      <c r="A28" s="85"/>
      <c r="B28" s="85"/>
      <c r="C28" s="85"/>
      <c r="D28" s="85"/>
      <c r="E28" s="85"/>
      <c r="F28" s="85"/>
      <c r="G28" s="85"/>
      <c r="H28" s="85"/>
      <c r="I28" s="86"/>
      <c r="J28" s="86"/>
      <c r="K28" s="25"/>
      <c r="L28" s="25"/>
      <c r="M28" s="25"/>
      <c r="N28" s="25"/>
    </row>
    <row r="29" spans="1:14" ht="40.5" customHeight="1" thickTop="1" thickBot="1">
      <c r="A29" s="85" t="s">
        <v>66</v>
      </c>
      <c r="B29" s="85"/>
      <c r="C29" s="85"/>
      <c r="D29" s="85"/>
      <c r="E29" s="85"/>
      <c r="F29" s="85"/>
      <c r="G29" s="85"/>
      <c r="H29" s="85"/>
      <c r="I29" s="86">
        <v>3</v>
      </c>
      <c r="J29" s="86"/>
      <c r="K29" s="25" t="str">
        <f>IF(I29=0,"NÃO SE APLICA",IF(I29=1,"Não existente",IF(I29=2,"Insuficiente",IF(I29=3,"Suficiente",IF(I29=4,"Muito bom","Excelente")))))</f>
        <v>Suficiente</v>
      </c>
      <c r="L29" s="25"/>
      <c r="M29" s="25"/>
      <c r="N29" s="25"/>
    </row>
    <row r="30" spans="1:14" ht="30.75" customHeight="1" thickTop="1" thickBot="1">
      <c r="A30" s="75" t="s">
        <v>67</v>
      </c>
      <c r="B30" s="76"/>
      <c r="C30" s="76"/>
      <c r="D30" s="76"/>
      <c r="E30" s="76"/>
      <c r="F30" s="76"/>
      <c r="G30" s="76"/>
      <c r="H30" s="77"/>
      <c r="I30" s="86">
        <v>3</v>
      </c>
      <c r="J30" s="86"/>
      <c r="K30" s="25" t="str">
        <f>IF(I30=0,"NÃO SE APLICA",IF(I30=1,"Não existente",IF(I30=2,"Insuficiente",IF(I30=3,"Suficiente",IF(I30=4,"Muito bom","Excelente")))))</f>
        <v>Suficiente</v>
      </c>
      <c r="L30" s="25"/>
      <c r="M30" s="25"/>
      <c r="N30" s="25"/>
    </row>
    <row r="31" spans="1:14" ht="47.25" customHeight="1" thickTop="1" thickBot="1">
      <c r="A31" s="78"/>
      <c r="B31" s="79"/>
      <c r="C31" s="79"/>
      <c r="D31" s="79"/>
      <c r="E31" s="79"/>
      <c r="F31" s="79"/>
      <c r="G31" s="79"/>
      <c r="H31" s="80"/>
      <c r="I31" s="86"/>
      <c r="J31" s="86"/>
      <c r="K31" s="25"/>
      <c r="L31" s="25"/>
      <c r="M31" s="25"/>
      <c r="N31" s="25"/>
    </row>
    <row r="32" spans="1:14" ht="27.75" customHeight="1" thickTop="1" thickBot="1">
      <c r="A32" s="85" t="s">
        <v>68</v>
      </c>
      <c r="B32" s="85"/>
      <c r="C32" s="85"/>
      <c r="D32" s="85"/>
      <c r="E32" s="85"/>
      <c r="F32" s="85"/>
      <c r="G32" s="85"/>
      <c r="H32" s="85"/>
      <c r="I32" s="86">
        <v>3</v>
      </c>
      <c r="J32" s="86"/>
      <c r="K32" s="25" t="str">
        <f>IF(I32=0,"NÃO SE APLICA",IF(I32=1,"Não existente",IF(I32=2,"Insuficiente",IF(I32=3,"Suficiente",IF(I32=4,"Muito bom","Excelente")))))</f>
        <v>Suficiente</v>
      </c>
      <c r="L32" s="25"/>
      <c r="M32" s="25"/>
      <c r="N32" s="25"/>
    </row>
    <row r="33" spans="1:14" ht="46.5" customHeight="1" thickTop="1" thickBot="1">
      <c r="A33" s="85"/>
      <c r="B33" s="85"/>
      <c r="C33" s="85"/>
      <c r="D33" s="85"/>
      <c r="E33" s="85"/>
      <c r="F33" s="85"/>
      <c r="G33" s="85"/>
      <c r="H33" s="85"/>
      <c r="I33" s="86"/>
      <c r="J33" s="86"/>
      <c r="K33" s="25"/>
      <c r="L33" s="25"/>
      <c r="M33" s="25"/>
      <c r="N33" s="25"/>
    </row>
    <row r="34" spans="1:14" ht="14.25" customHeight="1" thickTop="1" thickBot="1">
      <c r="A34" s="85" t="s">
        <v>69</v>
      </c>
      <c r="B34" s="85"/>
      <c r="C34" s="85"/>
      <c r="D34" s="85"/>
      <c r="E34" s="85"/>
      <c r="F34" s="85"/>
      <c r="G34" s="85"/>
      <c r="H34" s="85"/>
      <c r="I34" s="86">
        <v>3</v>
      </c>
      <c r="J34" s="86"/>
      <c r="K34" s="25" t="str">
        <f>IF(I34=0,"NÃO SE APLICA",IF(I34=1,"Não existente",IF(I34=2,"Insuficiente",IF(I34=3,"Suficiente",IF(I34=4,"Muito bom","Excelente")))))</f>
        <v>Suficiente</v>
      </c>
      <c r="L34" s="25"/>
      <c r="M34" s="25"/>
      <c r="N34" s="25"/>
    </row>
    <row r="35" spans="1:14" ht="14.25" customHeight="1" thickTop="1" thickBot="1">
      <c r="A35" s="85"/>
      <c r="B35" s="85"/>
      <c r="C35" s="85"/>
      <c r="D35" s="85"/>
      <c r="E35" s="85"/>
      <c r="F35" s="85"/>
      <c r="G35" s="85"/>
      <c r="H35" s="85"/>
      <c r="I35" s="86"/>
      <c r="J35" s="86"/>
      <c r="K35" s="25"/>
      <c r="L35" s="25"/>
      <c r="M35" s="25"/>
      <c r="N35" s="25"/>
    </row>
    <row r="36" spans="1:14" ht="21.75" customHeight="1" thickTop="1" thickBot="1">
      <c r="A36" s="75" t="s">
        <v>70</v>
      </c>
      <c r="B36" s="76"/>
      <c r="C36" s="76"/>
      <c r="D36" s="76"/>
      <c r="E36" s="76"/>
      <c r="F36" s="76"/>
      <c r="G36" s="76"/>
      <c r="H36" s="77"/>
      <c r="I36" s="86">
        <v>3</v>
      </c>
      <c r="J36" s="86"/>
      <c r="K36" s="25" t="str">
        <f>IF(I36=0,"NÃO SE APLICA",IF(I36=1,"Não existente",IF(I36=2,"Insuficiente",IF(I36=3,"Suficiente",IF(I36=4,"Muito bom","Excelente")))))</f>
        <v>Suficiente</v>
      </c>
      <c r="L36" s="25"/>
      <c r="M36" s="25"/>
      <c r="N36" s="25"/>
    </row>
    <row r="37" spans="1:14" ht="22.5" customHeight="1" thickTop="1" thickBot="1">
      <c r="A37" s="78"/>
      <c r="B37" s="79"/>
      <c r="C37" s="79"/>
      <c r="D37" s="79"/>
      <c r="E37" s="79"/>
      <c r="F37" s="79"/>
      <c r="G37" s="79"/>
      <c r="H37" s="80"/>
      <c r="I37" s="86"/>
      <c r="J37" s="86"/>
      <c r="K37" s="25"/>
      <c r="L37" s="25"/>
      <c r="M37" s="25"/>
      <c r="N37" s="25"/>
    </row>
    <row r="38" spans="1:14" ht="30" customHeight="1" thickTop="1">
      <c r="A38" s="75" t="s">
        <v>71</v>
      </c>
      <c r="B38" s="76"/>
      <c r="C38" s="76"/>
      <c r="D38" s="76"/>
      <c r="E38" s="76"/>
      <c r="F38" s="76"/>
      <c r="G38" s="76"/>
      <c r="H38" s="77"/>
      <c r="I38" s="81">
        <v>3</v>
      </c>
      <c r="J38" s="82"/>
      <c r="K38" s="69" t="str">
        <f>IF(I38=0,"NÃO SE APLICA",IF(I38=1,"Não existente",IF(I38=2,"Insuficiente",IF(I38=3,"Suficiente",IF(I38=4,"Muito bom","Excelente")))))</f>
        <v>Suficiente</v>
      </c>
      <c r="L38" s="70"/>
      <c r="M38" s="70"/>
      <c r="N38" s="71"/>
    </row>
    <row r="39" spans="1:14" ht="42.75" customHeight="1" thickBot="1">
      <c r="A39" s="78"/>
      <c r="B39" s="79"/>
      <c r="C39" s="79"/>
      <c r="D39" s="79"/>
      <c r="E39" s="79"/>
      <c r="F39" s="79"/>
      <c r="G39" s="79"/>
      <c r="H39" s="80"/>
      <c r="I39" s="83"/>
      <c r="J39" s="84"/>
      <c r="K39" s="72"/>
      <c r="L39" s="73"/>
      <c r="M39" s="73"/>
      <c r="N39" s="74"/>
    </row>
    <row r="40" spans="1:14" ht="37.9" customHeight="1" thickTop="1">
      <c r="A40" s="75" t="s">
        <v>211</v>
      </c>
      <c r="B40" s="76"/>
      <c r="C40" s="76"/>
      <c r="D40" s="76"/>
      <c r="E40" s="76"/>
      <c r="F40" s="76"/>
      <c r="G40" s="76"/>
      <c r="H40" s="77"/>
      <c r="I40" s="81">
        <v>3</v>
      </c>
      <c r="J40" s="82"/>
      <c r="K40" s="69" t="str">
        <f>IF(I40=0,"NÃO SE APLICA",IF(I40=1,"Não existente",IF(I40=2,"Insuficiente",IF(I40=3,"Suficiente",IF(I40=4,"Muito bom","Excelente")))))</f>
        <v>Suficiente</v>
      </c>
      <c r="L40" s="70"/>
      <c r="M40" s="70"/>
      <c r="N40" s="71"/>
    </row>
    <row r="41" spans="1:14" ht="50.25" customHeight="1" thickBot="1">
      <c r="A41" s="78"/>
      <c r="B41" s="79"/>
      <c r="C41" s="79"/>
      <c r="D41" s="79"/>
      <c r="E41" s="79"/>
      <c r="F41" s="79"/>
      <c r="G41" s="79"/>
      <c r="H41" s="80"/>
      <c r="I41" s="83"/>
      <c r="J41" s="84"/>
      <c r="K41" s="72"/>
      <c r="L41" s="73"/>
      <c r="M41" s="73"/>
      <c r="N41" s="74"/>
    </row>
    <row r="42" spans="1:14" ht="18.600000000000001" customHeight="1" thickTop="1" thickBot="1">
      <c r="A42" s="85" t="s">
        <v>72</v>
      </c>
      <c r="B42" s="85"/>
      <c r="C42" s="85"/>
      <c r="D42" s="85"/>
      <c r="E42" s="85"/>
      <c r="F42" s="85"/>
      <c r="G42" s="85"/>
      <c r="H42" s="85"/>
      <c r="I42" s="86">
        <v>3</v>
      </c>
      <c r="J42" s="86"/>
      <c r="K42" s="25" t="str">
        <f>IF(I42=0,"NÃO SE APLICA",IF(I42=1,"Não existente",IF(I42=2,"Insuficiente",IF(I42=3,"Suficiente",IF(I42=4,"Muito bom","Excelente")))))</f>
        <v>Suficiente</v>
      </c>
      <c r="L42" s="25"/>
      <c r="M42" s="25"/>
      <c r="N42" s="25"/>
    </row>
    <row r="43" spans="1:14" ht="20.45" customHeight="1" thickTop="1" thickBot="1">
      <c r="A43" s="85"/>
      <c r="B43" s="85"/>
      <c r="C43" s="85"/>
      <c r="D43" s="85"/>
      <c r="E43" s="85"/>
      <c r="F43" s="85"/>
      <c r="G43" s="85"/>
      <c r="H43" s="85"/>
      <c r="I43" s="86"/>
      <c r="J43" s="86"/>
      <c r="K43" s="25"/>
      <c r="L43" s="25"/>
      <c r="M43" s="25"/>
      <c r="N43" s="25"/>
    </row>
    <row r="44" spans="1:14" ht="50.25" customHeight="1" thickTop="1" thickBot="1">
      <c r="A44" s="85" t="s">
        <v>212</v>
      </c>
      <c r="B44" s="85"/>
      <c r="C44" s="85"/>
      <c r="D44" s="85"/>
      <c r="E44" s="85"/>
      <c r="F44" s="85"/>
      <c r="G44" s="85"/>
      <c r="H44" s="85"/>
      <c r="I44" s="86">
        <v>3</v>
      </c>
      <c r="J44" s="86"/>
      <c r="K44" s="25" t="str">
        <f>IF(I44=0,"NÃO SE APLICA",IF(I44=1,"Não existente",IF(I44=2,"Insuficiente",IF(I44=3,"Suficiente",IF(I44=4,"Muito bom","Excelente")))))</f>
        <v>Suficiente</v>
      </c>
      <c r="L44" s="25"/>
      <c r="M44" s="25"/>
      <c r="N44" s="25"/>
    </row>
    <row r="45" spans="1:14" ht="32.25" customHeight="1" thickTop="1" thickBot="1">
      <c r="A45" s="85"/>
      <c r="B45" s="85"/>
      <c r="C45" s="85"/>
      <c r="D45" s="85"/>
      <c r="E45" s="85"/>
      <c r="F45" s="85"/>
      <c r="G45" s="85"/>
      <c r="H45" s="85"/>
      <c r="I45" s="86"/>
      <c r="J45" s="86"/>
      <c r="K45" s="25"/>
      <c r="L45" s="25"/>
      <c r="M45" s="25"/>
      <c r="N45" s="25"/>
    </row>
    <row r="46" spans="1:14" ht="25.5" customHeight="1" thickTop="1" thickBot="1">
      <c r="A46" s="85" t="s">
        <v>73</v>
      </c>
      <c r="B46" s="85"/>
      <c r="C46" s="85"/>
      <c r="D46" s="85"/>
      <c r="E46" s="85"/>
      <c r="F46" s="85"/>
      <c r="G46" s="85"/>
      <c r="H46" s="85"/>
      <c r="I46" s="86">
        <v>3</v>
      </c>
      <c r="J46" s="86"/>
      <c r="K46" s="25" t="str">
        <f>IF(I46=0,"NÃO SE APLICA",IF(I46=1,"Não existente",IF(I46=2,"Insuficiente",IF(I46=3,"Suficiente",IF(I46=4,"Muito bom","Excelente")))))</f>
        <v>Suficiente</v>
      </c>
      <c r="L46" s="25"/>
      <c r="M46" s="25"/>
      <c r="N46" s="25"/>
    </row>
    <row r="47" spans="1:14" ht="18.75" customHeight="1" thickTop="1" thickBot="1">
      <c r="A47" s="85"/>
      <c r="B47" s="85"/>
      <c r="C47" s="85"/>
      <c r="D47" s="85"/>
      <c r="E47" s="85"/>
      <c r="F47" s="85"/>
      <c r="G47" s="85"/>
      <c r="H47" s="85"/>
      <c r="I47" s="86"/>
      <c r="J47" s="86"/>
      <c r="K47" s="25"/>
      <c r="L47" s="25"/>
      <c r="M47" s="25"/>
      <c r="N47" s="25"/>
    </row>
    <row r="48" spans="1:14" ht="16.5" customHeight="1" thickTop="1" thickBot="1">
      <c r="A48" s="85" t="s">
        <v>74</v>
      </c>
      <c r="B48" s="85"/>
      <c r="C48" s="85"/>
      <c r="D48" s="85"/>
      <c r="E48" s="85"/>
      <c r="F48" s="85"/>
      <c r="G48" s="85"/>
      <c r="H48" s="85"/>
      <c r="I48" s="86">
        <v>3</v>
      </c>
      <c r="J48" s="86"/>
      <c r="K48" s="25" t="str">
        <f>IF(I48=0,"NÃO SE APLICA",IF(I48=1,"Não existente",IF(I48=2,"Insuficiente",IF(I48=3,"Suficiente",IF(I48=4,"Muito bom","Excelente")))))</f>
        <v>Suficiente</v>
      </c>
      <c r="L48" s="25"/>
      <c r="M48" s="25"/>
      <c r="N48" s="25"/>
    </row>
    <row r="49" spans="1:14" ht="24.75" customHeight="1" thickTop="1" thickBot="1">
      <c r="A49" s="85"/>
      <c r="B49" s="85"/>
      <c r="C49" s="85"/>
      <c r="D49" s="85"/>
      <c r="E49" s="85"/>
      <c r="F49" s="85"/>
      <c r="G49" s="85"/>
      <c r="H49" s="85"/>
      <c r="I49" s="86"/>
      <c r="J49" s="86"/>
      <c r="K49" s="25"/>
      <c r="L49" s="25"/>
      <c r="M49" s="25"/>
      <c r="N49" s="25"/>
    </row>
    <row r="50" spans="1:14" ht="13.5" customHeight="1" thickTop="1" thickBot="1">
      <c r="A50" s="85" t="s">
        <v>75</v>
      </c>
      <c r="B50" s="85"/>
      <c r="C50" s="85"/>
      <c r="D50" s="85"/>
      <c r="E50" s="85"/>
      <c r="F50" s="85"/>
      <c r="G50" s="85"/>
      <c r="H50" s="85"/>
      <c r="I50" s="86">
        <v>3</v>
      </c>
      <c r="J50" s="86"/>
      <c r="K50" s="25" t="str">
        <f>IF(I50=0,"NÃO SE APLICA",IF(I50=1,"Não existente",IF(I50=2,"Insuficiente",IF(I50=3,"Suficiente",IF(I50=4,"Muito bom","Excelente")))))</f>
        <v>Suficiente</v>
      </c>
      <c r="L50" s="25"/>
      <c r="M50" s="25"/>
      <c r="N50" s="25"/>
    </row>
    <row r="51" spans="1:14" ht="20.25" customHeight="1" thickTop="1" thickBot="1">
      <c r="A51" s="85"/>
      <c r="B51" s="85"/>
      <c r="C51" s="85"/>
      <c r="D51" s="85"/>
      <c r="E51" s="85"/>
      <c r="F51" s="85"/>
      <c r="G51" s="85"/>
      <c r="H51" s="85"/>
      <c r="I51" s="86"/>
      <c r="J51" s="86"/>
      <c r="K51" s="25"/>
      <c r="L51" s="25"/>
      <c r="M51" s="25"/>
      <c r="N51" s="25"/>
    </row>
    <row r="52" spans="1:14" ht="28.5" customHeight="1" thickTop="1" thickBot="1">
      <c r="A52" s="85" t="s">
        <v>76</v>
      </c>
      <c r="B52" s="85"/>
      <c r="C52" s="85"/>
      <c r="D52" s="85"/>
      <c r="E52" s="85"/>
      <c r="F52" s="85"/>
      <c r="G52" s="85"/>
      <c r="H52" s="85"/>
      <c r="I52" s="86">
        <v>3</v>
      </c>
      <c r="J52" s="86"/>
      <c r="K52" s="25" t="str">
        <f>IF(I52=0,"NÃO SE APLICA",IF(I52=1,"Não existente",IF(I52=2,"Insuficiente",IF(I52=3,"Suficiente",IF(I52=4,"Muito bom","Excelente")))))</f>
        <v>Suficiente</v>
      </c>
      <c r="L52" s="25"/>
      <c r="M52" s="25"/>
      <c r="N52" s="25"/>
    </row>
    <row r="53" spans="1:14" ht="25.5" customHeight="1" thickTop="1" thickBot="1">
      <c r="A53" s="85"/>
      <c r="B53" s="85"/>
      <c r="C53" s="85"/>
      <c r="D53" s="85"/>
      <c r="E53" s="85"/>
      <c r="F53" s="85"/>
      <c r="G53" s="85"/>
      <c r="H53" s="85"/>
      <c r="I53" s="86"/>
      <c r="J53" s="86"/>
      <c r="K53" s="25"/>
      <c r="L53" s="25"/>
      <c r="M53" s="25"/>
      <c r="N53" s="25"/>
    </row>
    <row r="54" spans="1:14" ht="35.25" customHeight="1" thickTop="1" thickBot="1">
      <c r="A54" s="85" t="s">
        <v>78</v>
      </c>
      <c r="B54" s="85"/>
      <c r="C54" s="85"/>
      <c r="D54" s="85"/>
      <c r="E54" s="85"/>
      <c r="F54" s="85"/>
      <c r="G54" s="85"/>
      <c r="H54" s="85"/>
      <c r="I54" s="86">
        <v>3</v>
      </c>
      <c r="J54" s="86"/>
      <c r="K54" s="25" t="str">
        <f>IF(I54=0,"NÃO SE APLICA",IF(I54=1,"Não existente",IF(I54=2,"Insuficiente",IF(I54=3,"Suficiente",IF(I54=4,"Muito bom","Excelente")))))</f>
        <v>Suficiente</v>
      </c>
      <c r="L54" s="25"/>
      <c r="M54" s="25"/>
      <c r="N54" s="25"/>
    </row>
    <row r="55" spans="1:14" ht="37.5" customHeight="1" thickTop="1" thickBot="1">
      <c r="A55" s="85"/>
      <c r="B55" s="85"/>
      <c r="C55" s="85"/>
      <c r="D55" s="85"/>
      <c r="E55" s="85"/>
      <c r="F55" s="85"/>
      <c r="G55" s="85"/>
      <c r="H55" s="85"/>
      <c r="I55" s="86"/>
      <c r="J55" s="86"/>
      <c r="K55" s="25"/>
      <c r="L55" s="25"/>
      <c r="M55" s="25"/>
      <c r="N55" s="25"/>
    </row>
    <row r="56" spans="1:14" ht="33.75" customHeight="1" thickTop="1">
      <c r="A56" s="75" t="s">
        <v>79</v>
      </c>
      <c r="B56" s="76"/>
      <c r="C56" s="76"/>
      <c r="D56" s="76"/>
      <c r="E56" s="76"/>
      <c r="F56" s="76"/>
      <c r="G56" s="76"/>
      <c r="H56" s="77"/>
      <c r="I56" s="81">
        <v>3</v>
      </c>
      <c r="J56" s="82"/>
      <c r="K56" s="69" t="str">
        <f>IF(I56=0,"NÃO SE APLICA",IF(I56=1,"Não existente",IF(I56=2,"Insuficiente",IF(I56=3,"Suficiente",IF(I56=4,"Muito bom","Excelente")))))</f>
        <v>Suficiente</v>
      </c>
      <c r="L56" s="70"/>
      <c r="M56" s="70"/>
      <c r="N56" s="71"/>
    </row>
    <row r="57" spans="1:14" ht="36" customHeight="1" thickBot="1">
      <c r="A57" s="78"/>
      <c r="B57" s="79"/>
      <c r="C57" s="79"/>
      <c r="D57" s="79"/>
      <c r="E57" s="79"/>
      <c r="F57" s="79"/>
      <c r="G57" s="79"/>
      <c r="H57" s="80"/>
      <c r="I57" s="83"/>
      <c r="J57" s="84"/>
      <c r="K57" s="72"/>
      <c r="L57" s="73"/>
      <c r="M57" s="73"/>
      <c r="N57" s="74"/>
    </row>
    <row r="58" spans="1:14" ht="21" customHeight="1" thickTop="1">
      <c r="A58" s="75" t="s">
        <v>77</v>
      </c>
      <c r="B58" s="76"/>
      <c r="C58" s="76"/>
      <c r="D58" s="76"/>
      <c r="E58" s="76"/>
      <c r="F58" s="76"/>
      <c r="G58" s="76"/>
      <c r="H58" s="77"/>
      <c r="I58" s="81">
        <v>3</v>
      </c>
      <c r="J58" s="82"/>
      <c r="K58" s="69" t="str">
        <f>IF(I58=0,"NÃO SE APLICA",IF(I58=1,"Não existente",IF(I58=2,"Insuficiente",IF(I58=3,"Suficiente",IF(I58=4,"Muito bom","Excelente")))))</f>
        <v>Suficiente</v>
      </c>
      <c r="L58" s="70"/>
      <c r="M58" s="70"/>
      <c r="N58" s="71"/>
    </row>
    <row r="59" spans="1:14" ht="20.25" customHeight="1" thickBot="1">
      <c r="A59" s="78"/>
      <c r="B59" s="79"/>
      <c r="C59" s="79"/>
      <c r="D59" s="79"/>
      <c r="E59" s="79"/>
      <c r="F59" s="79"/>
      <c r="G59" s="79"/>
      <c r="H59" s="80"/>
      <c r="I59" s="83"/>
      <c r="J59" s="84"/>
      <c r="K59" s="72"/>
      <c r="L59" s="73"/>
      <c r="M59" s="73"/>
      <c r="N59" s="74"/>
    </row>
    <row r="60" spans="1:14" ht="16.5" thickTop="1" thickBot="1">
      <c r="A60" s="87" t="s">
        <v>38</v>
      </c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9"/>
    </row>
    <row r="61" spans="1:14" ht="16.5" thickTop="1" thickBot="1">
      <c r="A61" s="87"/>
      <c r="B61" s="88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9"/>
    </row>
    <row r="62" spans="1:14" ht="15.75" thickTop="1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7"/>
    </row>
    <row r="63" spans="1:14">
      <c r="A63" s="58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60"/>
    </row>
    <row r="64" spans="1:14">
      <c r="A64" s="58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60"/>
    </row>
    <row r="65" spans="1:14">
      <c r="A65" s="58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60"/>
    </row>
    <row r="66" spans="1:14">
      <c r="A66" s="58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60"/>
    </row>
    <row r="67" spans="1:14">
      <c r="A67" s="58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60"/>
    </row>
    <row r="68" spans="1:14">
      <c r="A68" s="58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60"/>
    </row>
    <row r="69" spans="1:14">
      <c r="A69" s="58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60"/>
    </row>
    <row r="70" spans="1:14">
      <c r="A70" s="58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60"/>
    </row>
    <row r="71" spans="1:14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60"/>
    </row>
    <row r="72" spans="1:14">
      <c r="A72" s="58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60"/>
    </row>
    <row r="73" spans="1:14">
      <c r="A73" s="58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60"/>
    </row>
    <row r="74" spans="1:14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60"/>
    </row>
    <row r="75" spans="1:14">
      <c r="A75" s="58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60"/>
    </row>
    <row r="76" spans="1:14">
      <c r="A76" s="58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60"/>
    </row>
    <row r="77" spans="1:14">
      <c r="A77" s="58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60"/>
    </row>
    <row r="78" spans="1:14">
      <c r="A78" s="58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60"/>
    </row>
    <row r="79" spans="1:14">
      <c r="A79" s="58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60"/>
    </row>
    <row r="80" spans="1:14">
      <c r="A80" s="58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60"/>
    </row>
    <row r="81" spans="1:14">
      <c r="A81" s="58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60"/>
    </row>
    <row r="82" spans="1:14">
      <c r="A82" s="58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60"/>
    </row>
    <row r="83" spans="1:14">
      <c r="A83" s="58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60"/>
    </row>
    <row r="84" spans="1:14">
      <c r="A84" s="58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60"/>
    </row>
    <row r="85" spans="1:14">
      <c r="A85" s="58"/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60"/>
    </row>
    <row r="86" spans="1:14">
      <c r="A86" s="58"/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60"/>
    </row>
    <row r="87" spans="1:14">
      <c r="A87" s="58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60"/>
    </row>
    <row r="88" spans="1:14">
      <c r="A88" s="58"/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60"/>
    </row>
    <row r="89" spans="1:14">
      <c r="A89" s="58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60"/>
    </row>
    <row r="90" spans="1:14">
      <c r="A90" s="58"/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60"/>
    </row>
    <row r="91" spans="1:14">
      <c r="A91" s="58"/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60"/>
    </row>
    <row r="92" spans="1:14">
      <c r="A92" s="58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60"/>
    </row>
    <row r="93" spans="1:14">
      <c r="A93" s="58"/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60"/>
    </row>
    <row r="94" spans="1:14">
      <c r="A94" s="58"/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60"/>
    </row>
    <row r="95" spans="1:14">
      <c r="A95" s="58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60"/>
    </row>
    <row r="96" spans="1:14" ht="15.75" thickBot="1">
      <c r="A96" s="61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3"/>
    </row>
    <row r="97" spans="1:14" ht="16.5" thickTop="1" thickBot="1">
      <c r="A97" s="87" t="s">
        <v>39</v>
      </c>
      <c r="B97" s="88"/>
      <c r="C97" s="88"/>
      <c r="D97" s="88"/>
      <c r="E97" s="88"/>
      <c r="F97" s="88"/>
      <c r="G97" s="88"/>
      <c r="H97" s="88"/>
      <c r="I97" s="88"/>
      <c r="J97" s="88"/>
      <c r="K97" s="88"/>
      <c r="L97" s="88"/>
      <c r="M97" s="88"/>
      <c r="N97" s="89"/>
    </row>
    <row r="98" spans="1:14" ht="16.5" thickTop="1" thickBot="1">
      <c r="A98" s="87"/>
      <c r="B98" s="88"/>
      <c r="C98" s="88"/>
      <c r="D98" s="88"/>
      <c r="E98" s="88"/>
      <c r="F98" s="88"/>
      <c r="G98" s="88"/>
      <c r="H98" s="88"/>
      <c r="I98" s="88"/>
      <c r="J98" s="88"/>
      <c r="K98" s="88"/>
      <c r="L98" s="88"/>
      <c r="M98" s="88"/>
      <c r="N98" s="89"/>
    </row>
    <row r="99" spans="1:14" ht="15.75" thickTop="1">
      <c r="A99" s="55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7"/>
    </row>
    <row r="100" spans="1:14">
      <c r="A100" s="58"/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60"/>
    </row>
    <row r="101" spans="1:14">
      <c r="A101" s="58"/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60"/>
    </row>
    <row r="102" spans="1:14">
      <c r="A102" s="58"/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60"/>
    </row>
    <row r="103" spans="1:14">
      <c r="A103" s="58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60"/>
    </row>
    <row r="104" spans="1:14">
      <c r="A104" s="58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60"/>
    </row>
    <row r="105" spans="1:14">
      <c r="A105" s="58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60"/>
    </row>
    <row r="106" spans="1:14">
      <c r="A106" s="58"/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60"/>
    </row>
    <row r="107" spans="1:14">
      <c r="A107" s="58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60"/>
    </row>
    <row r="108" spans="1:14">
      <c r="A108" s="58"/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60"/>
    </row>
    <row r="109" spans="1:14">
      <c r="A109" s="58"/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60"/>
    </row>
    <row r="110" spans="1:14">
      <c r="A110" s="58"/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60"/>
    </row>
    <row r="111" spans="1:14">
      <c r="A111" s="58"/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60"/>
    </row>
    <row r="112" spans="1:14">
      <c r="A112" s="58"/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60"/>
    </row>
    <row r="113" spans="1:14">
      <c r="A113" s="58"/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60"/>
    </row>
    <row r="114" spans="1:14">
      <c r="A114" s="58"/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60"/>
    </row>
    <row r="115" spans="1:14">
      <c r="A115" s="58"/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60"/>
    </row>
    <row r="116" spans="1:14">
      <c r="A116" s="58"/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60"/>
    </row>
    <row r="117" spans="1:14">
      <c r="A117" s="58"/>
      <c r="B117" s="59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60"/>
    </row>
    <row r="118" spans="1:14">
      <c r="A118" s="58"/>
      <c r="B118" s="5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60"/>
    </row>
    <row r="119" spans="1:14">
      <c r="A119" s="58"/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60"/>
    </row>
    <row r="120" spans="1:14">
      <c r="A120" s="58"/>
      <c r="B120" s="59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60"/>
    </row>
    <row r="121" spans="1:14">
      <c r="A121" s="58"/>
      <c r="B121" s="59"/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60"/>
    </row>
    <row r="122" spans="1:14">
      <c r="A122" s="58"/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60"/>
    </row>
    <row r="123" spans="1:14">
      <c r="A123" s="58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60"/>
    </row>
    <row r="124" spans="1:14">
      <c r="A124" s="58"/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60"/>
    </row>
    <row r="125" spans="1:14">
      <c r="A125" s="58"/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60"/>
    </row>
    <row r="126" spans="1:14">
      <c r="A126" s="58"/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60"/>
    </row>
    <row r="127" spans="1:14">
      <c r="A127" s="58"/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60"/>
    </row>
    <row r="128" spans="1:14">
      <c r="A128" s="58"/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60"/>
    </row>
    <row r="129" spans="1:14">
      <c r="A129" s="58"/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60"/>
    </row>
    <row r="130" spans="1:14">
      <c r="A130" s="58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60"/>
    </row>
    <row r="131" spans="1:14">
      <c r="A131" s="58"/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60"/>
    </row>
    <row r="132" spans="1:14">
      <c r="A132" s="58"/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60"/>
    </row>
    <row r="133" spans="1:14" ht="15.75" thickBot="1">
      <c r="A133" s="61"/>
      <c r="B133" s="62"/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3"/>
    </row>
    <row r="134" spans="1:14" ht="16.5" thickTop="1" thickBot="1">
      <c r="A134" s="87" t="s">
        <v>39</v>
      </c>
      <c r="B134" s="88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9"/>
    </row>
    <row r="135" spans="1:14" ht="16.5" thickTop="1" thickBot="1">
      <c r="A135" s="87"/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9"/>
    </row>
    <row r="136" spans="1:14" ht="15.75" thickTop="1">
      <c r="A136" s="55"/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7"/>
    </row>
    <row r="137" spans="1:14">
      <c r="A137" s="58"/>
      <c r="B137" s="59"/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60"/>
    </row>
    <row r="138" spans="1:14">
      <c r="A138" s="58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60"/>
    </row>
    <row r="139" spans="1:14">
      <c r="A139" s="58"/>
      <c r="B139" s="59"/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60"/>
    </row>
    <row r="140" spans="1:14">
      <c r="A140" s="58"/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60"/>
    </row>
    <row r="141" spans="1:14">
      <c r="A141" s="58"/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60"/>
    </row>
    <row r="142" spans="1:14">
      <c r="A142" s="58"/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60"/>
    </row>
    <row r="143" spans="1:14">
      <c r="A143" s="58"/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60"/>
    </row>
    <row r="144" spans="1:14">
      <c r="A144" s="58"/>
      <c r="B144" s="59"/>
      <c r="C144" s="59"/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60"/>
    </row>
    <row r="145" spans="1:14">
      <c r="A145" s="58"/>
      <c r="B145" s="59"/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60"/>
    </row>
    <row r="146" spans="1:14">
      <c r="A146" s="58"/>
      <c r="B146" s="59"/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60"/>
    </row>
    <row r="147" spans="1:14">
      <c r="A147" s="58"/>
      <c r="B147" s="59"/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60"/>
    </row>
    <row r="148" spans="1:14">
      <c r="A148" s="58"/>
      <c r="B148" s="59"/>
      <c r="C148" s="59"/>
      <c r="D148" s="59"/>
      <c r="E148" s="59"/>
      <c r="F148" s="59"/>
      <c r="G148" s="59"/>
      <c r="H148" s="59"/>
      <c r="I148" s="59"/>
      <c r="J148" s="59"/>
      <c r="K148" s="59"/>
      <c r="L148" s="59"/>
      <c r="M148" s="59"/>
      <c r="N148" s="60"/>
    </row>
    <row r="149" spans="1:14">
      <c r="A149" s="58"/>
      <c r="B149" s="59"/>
      <c r="C149" s="59"/>
      <c r="D149" s="59"/>
      <c r="E149" s="59"/>
      <c r="F149" s="59"/>
      <c r="G149" s="59"/>
      <c r="H149" s="59"/>
      <c r="I149" s="59"/>
      <c r="J149" s="59"/>
      <c r="K149" s="59"/>
      <c r="L149" s="59"/>
      <c r="M149" s="59"/>
      <c r="N149" s="60"/>
    </row>
    <row r="150" spans="1:14">
      <c r="A150" s="58"/>
      <c r="B150" s="59"/>
      <c r="C150" s="59"/>
      <c r="D150" s="59"/>
      <c r="E150" s="59"/>
      <c r="F150" s="59"/>
      <c r="G150" s="59"/>
      <c r="H150" s="59"/>
      <c r="I150" s="59"/>
      <c r="J150" s="59"/>
      <c r="K150" s="59"/>
      <c r="L150" s="59"/>
      <c r="M150" s="59"/>
      <c r="N150" s="60"/>
    </row>
    <row r="151" spans="1:14">
      <c r="A151" s="58"/>
      <c r="B151" s="59"/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M151" s="59"/>
      <c r="N151" s="60"/>
    </row>
    <row r="152" spans="1:14">
      <c r="A152" s="58"/>
      <c r="B152" s="59"/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60"/>
    </row>
    <row r="153" spans="1:14">
      <c r="A153" s="58"/>
      <c r="B153" s="59"/>
      <c r="C153" s="59"/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60"/>
    </row>
    <row r="154" spans="1:14">
      <c r="A154" s="58"/>
      <c r="B154" s="59"/>
      <c r="C154" s="59"/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60"/>
    </row>
    <row r="155" spans="1:14">
      <c r="A155" s="58"/>
      <c r="B155" s="59"/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60"/>
    </row>
    <row r="156" spans="1:14">
      <c r="A156" s="58"/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60"/>
    </row>
    <row r="157" spans="1:14">
      <c r="A157" s="58"/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60"/>
    </row>
    <row r="158" spans="1:14">
      <c r="A158" s="58"/>
      <c r="B158" s="59"/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60"/>
    </row>
    <row r="159" spans="1:14">
      <c r="A159" s="58"/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60"/>
    </row>
    <row r="160" spans="1:14">
      <c r="A160" s="58"/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60"/>
    </row>
    <row r="161" spans="1:14">
      <c r="A161" s="58"/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60"/>
    </row>
    <row r="162" spans="1:14">
      <c r="A162" s="58"/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60"/>
    </row>
    <row r="163" spans="1:14">
      <c r="A163" s="58"/>
      <c r="B163" s="59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60"/>
    </row>
    <row r="164" spans="1:14">
      <c r="A164" s="58"/>
      <c r="B164" s="59"/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  <c r="N164" s="60"/>
    </row>
    <row r="165" spans="1:14">
      <c r="A165" s="58"/>
      <c r="B165" s="59"/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60"/>
    </row>
    <row r="166" spans="1:14">
      <c r="A166" s="58"/>
      <c r="B166" s="59"/>
      <c r="C166" s="59"/>
      <c r="D166" s="59"/>
      <c r="E166" s="59"/>
      <c r="F166" s="59"/>
      <c r="G166" s="59"/>
      <c r="H166" s="59"/>
      <c r="I166" s="59"/>
      <c r="J166" s="59"/>
      <c r="K166" s="59"/>
      <c r="L166" s="59"/>
      <c r="M166" s="59"/>
      <c r="N166" s="60"/>
    </row>
    <row r="167" spans="1:14">
      <c r="A167" s="58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60"/>
    </row>
    <row r="168" spans="1:14">
      <c r="A168" s="58"/>
      <c r="B168" s="59"/>
      <c r="C168" s="59"/>
      <c r="D168" s="59"/>
      <c r="E168" s="59"/>
      <c r="F168" s="59"/>
      <c r="G168" s="59"/>
      <c r="H168" s="59"/>
      <c r="I168" s="59"/>
      <c r="J168" s="59"/>
      <c r="K168" s="59"/>
      <c r="L168" s="59"/>
      <c r="M168" s="59"/>
      <c r="N168" s="60"/>
    </row>
    <row r="169" spans="1:14">
      <c r="A169" s="58"/>
      <c r="B169" s="59"/>
      <c r="C169" s="59"/>
      <c r="D169" s="59"/>
      <c r="E169" s="59"/>
      <c r="F169" s="59"/>
      <c r="G169" s="59"/>
      <c r="H169" s="59"/>
      <c r="I169" s="59"/>
      <c r="J169" s="59"/>
      <c r="K169" s="59"/>
      <c r="L169" s="59"/>
      <c r="M169" s="59"/>
      <c r="N169" s="60"/>
    </row>
    <row r="170" spans="1:14" ht="15.75" thickBot="1">
      <c r="A170" s="61"/>
      <c r="B170" s="62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3"/>
    </row>
    <row r="171" spans="1:14" ht="16.5" thickTop="1" thickBot="1">
      <c r="A171" s="87" t="s">
        <v>39</v>
      </c>
      <c r="B171" s="88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9"/>
    </row>
    <row r="172" spans="1:14" ht="16.5" thickTop="1" thickBot="1">
      <c r="A172" s="87"/>
      <c r="B172" s="88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9"/>
    </row>
    <row r="173" spans="1:14" ht="15.75" thickTop="1">
      <c r="A173" s="55"/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7"/>
    </row>
    <row r="174" spans="1:14">
      <c r="A174" s="58"/>
      <c r="B174" s="59"/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  <c r="N174" s="60"/>
    </row>
    <row r="175" spans="1:14">
      <c r="A175" s="58"/>
      <c r="B175" s="59"/>
      <c r="C175" s="59"/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60"/>
    </row>
    <row r="176" spans="1:14">
      <c r="A176" s="58"/>
      <c r="B176" s="59"/>
      <c r="C176" s="59"/>
      <c r="D176" s="59"/>
      <c r="E176" s="59"/>
      <c r="F176" s="59"/>
      <c r="G176" s="59"/>
      <c r="H176" s="59"/>
      <c r="I176" s="59"/>
      <c r="J176" s="59"/>
      <c r="K176" s="59"/>
      <c r="L176" s="59"/>
      <c r="M176" s="59"/>
      <c r="N176" s="60"/>
    </row>
    <row r="177" spans="1:14">
      <c r="A177" s="58"/>
      <c r="B177" s="59"/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60"/>
    </row>
    <row r="178" spans="1:14">
      <c r="A178" s="58"/>
      <c r="B178" s="59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60"/>
    </row>
    <row r="179" spans="1:14">
      <c r="A179" s="58"/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60"/>
    </row>
    <row r="180" spans="1:14">
      <c r="A180" s="58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60"/>
    </row>
    <row r="181" spans="1:14">
      <c r="A181" s="58"/>
      <c r="B181" s="59"/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59"/>
      <c r="N181" s="60"/>
    </row>
    <row r="182" spans="1:14">
      <c r="A182" s="58"/>
      <c r="B182" s="59"/>
      <c r="C182" s="59"/>
      <c r="D182" s="59"/>
      <c r="E182" s="59"/>
      <c r="F182" s="59"/>
      <c r="G182" s="59"/>
      <c r="H182" s="59"/>
      <c r="I182" s="59"/>
      <c r="J182" s="59"/>
      <c r="K182" s="59"/>
      <c r="L182" s="59"/>
      <c r="M182" s="59"/>
      <c r="N182" s="60"/>
    </row>
    <row r="183" spans="1:14">
      <c r="A183" s="58"/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60"/>
    </row>
    <row r="184" spans="1:14">
      <c r="A184" s="58"/>
      <c r="B184" s="59"/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  <c r="N184" s="60"/>
    </row>
    <row r="185" spans="1:14">
      <c r="A185" s="58"/>
      <c r="B185" s="59"/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60"/>
    </row>
    <row r="186" spans="1:14">
      <c r="A186" s="58"/>
      <c r="B186" s="59"/>
      <c r="C186" s="59"/>
      <c r="D186" s="59"/>
      <c r="E186" s="59"/>
      <c r="F186" s="59"/>
      <c r="G186" s="59"/>
      <c r="H186" s="59"/>
      <c r="I186" s="59"/>
      <c r="J186" s="59"/>
      <c r="K186" s="59"/>
      <c r="L186" s="59"/>
      <c r="M186" s="59"/>
      <c r="N186" s="60"/>
    </row>
    <row r="187" spans="1:14">
      <c r="A187" s="58"/>
      <c r="B187" s="59"/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60"/>
    </row>
    <row r="188" spans="1:14">
      <c r="A188" s="58"/>
      <c r="B188" s="59"/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60"/>
    </row>
    <row r="189" spans="1:14">
      <c r="A189" s="58"/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60"/>
    </row>
    <row r="190" spans="1:14">
      <c r="A190" s="58"/>
      <c r="B190" s="59"/>
      <c r="C190" s="59"/>
      <c r="D190" s="59"/>
      <c r="E190" s="59"/>
      <c r="F190" s="59"/>
      <c r="G190" s="59"/>
      <c r="H190" s="59"/>
      <c r="I190" s="59"/>
      <c r="J190" s="59"/>
      <c r="K190" s="59"/>
      <c r="L190" s="59"/>
      <c r="M190" s="59"/>
      <c r="N190" s="60"/>
    </row>
    <row r="191" spans="1:14">
      <c r="A191" s="58"/>
      <c r="B191" s="59"/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59"/>
      <c r="N191" s="60"/>
    </row>
    <row r="192" spans="1:14">
      <c r="A192" s="58"/>
      <c r="B192" s="59"/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M192" s="59"/>
      <c r="N192" s="60"/>
    </row>
    <row r="193" spans="1:14">
      <c r="A193" s="58"/>
      <c r="B193" s="59"/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M193" s="59"/>
      <c r="N193" s="60"/>
    </row>
    <row r="194" spans="1:14">
      <c r="A194" s="58"/>
      <c r="B194" s="59"/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60"/>
    </row>
    <row r="195" spans="1:14">
      <c r="A195" s="58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60"/>
    </row>
    <row r="196" spans="1:14">
      <c r="A196" s="58"/>
      <c r="B196" s="59"/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60"/>
    </row>
    <row r="197" spans="1:14">
      <c r="A197" s="58"/>
      <c r="B197" s="59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60"/>
    </row>
    <row r="198" spans="1:14">
      <c r="A198" s="58"/>
      <c r="B198" s="59"/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60"/>
    </row>
    <row r="199" spans="1:14">
      <c r="A199" s="58"/>
      <c r="B199" s="59"/>
      <c r="C199" s="59"/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N199" s="60"/>
    </row>
    <row r="200" spans="1:14">
      <c r="A200" s="58"/>
      <c r="B200" s="59"/>
      <c r="C200" s="59"/>
      <c r="D200" s="59"/>
      <c r="E200" s="59"/>
      <c r="F200" s="59"/>
      <c r="G200" s="59"/>
      <c r="H200" s="59"/>
      <c r="I200" s="59"/>
      <c r="J200" s="59"/>
      <c r="K200" s="59"/>
      <c r="L200" s="59"/>
      <c r="M200" s="59"/>
      <c r="N200" s="60"/>
    </row>
    <row r="201" spans="1:14">
      <c r="A201" s="58"/>
      <c r="B201" s="59"/>
      <c r="C201" s="59"/>
      <c r="D201" s="59"/>
      <c r="E201" s="59"/>
      <c r="F201" s="59"/>
      <c r="G201" s="59"/>
      <c r="H201" s="59"/>
      <c r="I201" s="59"/>
      <c r="J201" s="59"/>
      <c r="K201" s="59"/>
      <c r="L201" s="59"/>
      <c r="M201" s="59"/>
      <c r="N201" s="60"/>
    </row>
    <row r="202" spans="1:14">
      <c r="A202" s="58"/>
      <c r="B202" s="59"/>
      <c r="C202" s="59"/>
      <c r="D202" s="59"/>
      <c r="E202" s="59"/>
      <c r="F202" s="59"/>
      <c r="G202" s="59"/>
      <c r="H202" s="59"/>
      <c r="I202" s="59"/>
      <c r="J202" s="59"/>
      <c r="K202" s="59"/>
      <c r="L202" s="59"/>
      <c r="M202" s="59"/>
      <c r="N202" s="60"/>
    </row>
    <row r="203" spans="1:14">
      <c r="A203" s="58"/>
      <c r="B203" s="59"/>
      <c r="C203" s="59"/>
      <c r="D203" s="59"/>
      <c r="E203" s="59"/>
      <c r="F203" s="59"/>
      <c r="G203" s="59"/>
      <c r="H203" s="59"/>
      <c r="I203" s="59"/>
      <c r="J203" s="59"/>
      <c r="K203" s="59"/>
      <c r="L203" s="59"/>
      <c r="M203" s="59"/>
      <c r="N203" s="60"/>
    </row>
    <row r="204" spans="1:14">
      <c r="A204" s="58"/>
      <c r="B204" s="59"/>
      <c r="C204" s="59"/>
      <c r="D204" s="59"/>
      <c r="E204" s="59"/>
      <c r="F204" s="59"/>
      <c r="G204" s="59"/>
      <c r="H204" s="59"/>
      <c r="I204" s="59"/>
      <c r="J204" s="59"/>
      <c r="K204" s="59"/>
      <c r="L204" s="59"/>
      <c r="M204" s="59"/>
      <c r="N204" s="60"/>
    </row>
    <row r="205" spans="1:14">
      <c r="A205" s="58"/>
      <c r="B205" s="59"/>
      <c r="C205" s="59"/>
      <c r="D205" s="59"/>
      <c r="E205" s="59"/>
      <c r="F205" s="59"/>
      <c r="G205" s="59"/>
      <c r="H205" s="59"/>
      <c r="I205" s="59"/>
      <c r="J205" s="59"/>
      <c r="K205" s="59"/>
      <c r="L205" s="59"/>
      <c r="M205" s="59"/>
      <c r="N205" s="60"/>
    </row>
    <row r="206" spans="1:14">
      <c r="A206" s="58"/>
      <c r="B206" s="59"/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60"/>
    </row>
    <row r="207" spans="1:14" ht="15.75" thickBot="1">
      <c r="A207" s="61"/>
      <c r="B207" s="62"/>
      <c r="C207" s="62"/>
      <c r="D207" s="62"/>
      <c r="E207" s="62"/>
      <c r="F207" s="62"/>
      <c r="G207" s="62"/>
      <c r="H207" s="62"/>
      <c r="I207" s="62"/>
      <c r="J207" s="62"/>
      <c r="K207" s="62"/>
      <c r="L207" s="62"/>
      <c r="M207" s="62"/>
      <c r="N207" s="63"/>
    </row>
    <row r="208" spans="1:14" ht="15.75" thickTop="1"/>
  </sheetData>
  <sheetProtection sheet="1" objects="1" scenarios="1"/>
  <mergeCells count="98">
    <mergeCell ref="A1:H2"/>
    <mergeCell ref="I1:J2"/>
    <mergeCell ref="K1:N2"/>
    <mergeCell ref="A5:H6"/>
    <mergeCell ref="A7:H8"/>
    <mergeCell ref="I5:J6"/>
    <mergeCell ref="I7:J8"/>
    <mergeCell ref="I15:J16"/>
    <mergeCell ref="K15:N16"/>
    <mergeCell ref="A3:H4"/>
    <mergeCell ref="I3:J4"/>
    <mergeCell ref="K3:N4"/>
    <mergeCell ref="A9:H10"/>
    <mergeCell ref="I9:J10"/>
    <mergeCell ref="K9:N10"/>
    <mergeCell ref="K5:N6"/>
    <mergeCell ref="K7:N8"/>
    <mergeCell ref="A11:H12"/>
    <mergeCell ref="I11:J12"/>
    <mergeCell ref="K11:N12"/>
    <mergeCell ref="A15:H16"/>
    <mergeCell ref="A17:H18"/>
    <mergeCell ref="I17:J18"/>
    <mergeCell ref="K17:N18"/>
    <mergeCell ref="A19:H20"/>
    <mergeCell ref="I19:J20"/>
    <mergeCell ref="K19:N20"/>
    <mergeCell ref="I25:J26"/>
    <mergeCell ref="A27:H28"/>
    <mergeCell ref="I27:J28"/>
    <mergeCell ref="A29:H29"/>
    <mergeCell ref="I29:J29"/>
    <mergeCell ref="A32:H33"/>
    <mergeCell ref="K32:N33"/>
    <mergeCell ref="A13:H14"/>
    <mergeCell ref="I13:J14"/>
    <mergeCell ref="K13:N14"/>
    <mergeCell ref="A30:H31"/>
    <mergeCell ref="I30:J31"/>
    <mergeCell ref="K30:N31"/>
    <mergeCell ref="K25:N26"/>
    <mergeCell ref="K27:N28"/>
    <mergeCell ref="I32:J33"/>
    <mergeCell ref="K29:N29"/>
    <mergeCell ref="A25:H26"/>
    <mergeCell ref="A23:H24"/>
    <mergeCell ref="I23:J24"/>
    <mergeCell ref="K23:N24"/>
    <mergeCell ref="A21:H22"/>
    <mergeCell ref="I21:J22"/>
    <mergeCell ref="K21:N22"/>
    <mergeCell ref="A56:H57"/>
    <mergeCell ref="I56:J57"/>
    <mergeCell ref="K40:N41"/>
    <mergeCell ref="K42:N43"/>
    <mergeCell ref="A42:H43"/>
    <mergeCell ref="K36:N37"/>
    <mergeCell ref="A34:H35"/>
    <mergeCell ref="I34:J35"/>
    <mergeCell ref="A36:H37"/>
    <mergeCell ref="I36:J37"/>
    <mergeCell ref="A40:H41"/>
    <mergeCell ref="K34:N35"/>
    <mergeCell ref="I40:J41"/>
    <mergeCell ref="K54:N55"/>
    <mergeCell ref="A38:H39"/>
    <mergeCell ref="I38:J39"/>
    <mergeCell ref="I42:J43"/>
    <mergeCell ref="K38:N39"/>
    <mergeCell ref="K48:N49"/>
    <mergeCell ref="K44:N45"/>
    <mergeCell ref="K46:N47"/>
    <mergeCell ref="I44:J45"/>
    <mergeCell ref="I46:J47"/>
    <mergeCell ref="A171:N172"/>
    <mergeCell ref="A173:N207"/>
    <mergeCell ref="A134:N135"/>
    <mergeCell ref="A136:N170"/>
    <mergeCell ref="A60:N61"/>
    <mergeCell ref="A62:N96"/>
    <mergeCell ref="A99:N133"/>
    <mergeCell ref="A97:N98"/>
    <mergeCell ref="K56:N57"/>
    <mergeCell ref="A58:H59"/>
    <mergeCell ref="I58:J59"/>
    <mergeCell ref="K58:N59"/>
    <mergeCell ref="A44:H45"/>
    <mergeCell ref="A46:H47"/>
    <mergeCell ref="A48:H49"/>
    <mergeCell ref="A50:H51"/>
    <mergeCell ref="I48:J49"/>
    <mergeCell ref="I50:J51"/>
    <mergeCell ref="K50:N51"/>
    <mergeCell ref="A54:H55"/>
    <mergeCell ref="I52:J53"/>
    <mergeCell ref="I54:J55"/>
    <mergeCell ref="A52:H53"/>
    <mergeCell ref="K52:N53"/>
  </mergeCells>
  <dataValidations count="1">
    <dataValidation type="whole" showErrorMessage="1" errorTitle="VALOR INVÁLIDO" error="FAVOR INSERIR VALORES INTEIROS ENTRE 0 e 5." sqref="I13:J59">
      <formula1>0</formula1>
      <formula2>5</formula2>
    </dataValidation>
  </dataValidations>
  <pageMargins left="0.39370078740157483" right="0.39370078740157483" top="0.39370078740157483" bottom="0.39370078740157483" header="0.31496062992125984" footer="0.31496062992125984"/>
  <pageSetup paperSize="9" orientation="landscape" horizontalDpi="4294967293" verticalDpi="4294967293" r:id="rId1"/>
  <rowBreaks count="6" manualBreakCount="6">
    <brk id="28" max="16383" man="1"/>
    <brk id="43" max="16383" man="1"/>
    <brk id="59" max="16383" man="1"/>
    <brk id="96" max="16383" man="1"/>
    <brk id="133" max="16383" man="1"/>
    <brk id="17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N192"/>
  <sheetViews>
    <sheetView showGridLines="0" showRowColHeaders="0" zoomScale="120" zoomScaleNormal="120" workbookViewId="0">
      <selection sqref="A1:H2"/>
    </sheetView>
  </sheetViews>
  <sheetFormatPr defaultRowHeight="15"/>
  <cols>
    <col min="8" max="8" width="20.140625" customWidth="1"/>
    <col min="10" max="10" width="5.7109375" customWidth="1"/>
    <col min="14" max="14" width="12.28515625" customWidth="1"/>
  </cols>
  <sheetData>
    <row r="1" spans="1:14" ht="16.5" customHeight="1" thickTop="1" thickBot="1">
      <c r="A1" s="95" t="str">
        <f>IF(COMISSÃO!A13="&lt; ESPECIFICAR O NOME DO CURSO &gt;"," ",COMISSÃO!A13)</f>
        <v xml:space="preserve"> </v>
      </c>
      <c r="B1" s="96"/>
      <c r="C1" s="96"/>
      <c r="D1" s="96"/>
      <c r="E1" s="96"/>
      <c r="F1" s="96"/>
      <c r="G1" s="96"/>
      <c r="H1" s="97"/>
      <c r="I1" s="25" t="s">
        <v>32</v>
      </c>
      <c r="J1" s="25"/>
      <c r="K1" s="25" t="s">
        <v>33</v>
      </c>
      <c r="L1" s="25"/>
      <c r="M1" s="25"/>
      <c r="N1" s="25"/>
    </row>
    <row r="2" spans="1:14" ht="16.5" customHeight="1" thickTop="1" thickBot="1">
      <c r="A2" s="98"/>
      <c r="B2" s="99"/>
      <c r="C2" s="99"/>
      <c r="D2" s="99"/>
      <c r="E2" s="99"/>
      <c r="F2" s="99"/>
      <c r="G2" s="99"/>
      <c r="H2" s="100"/>
      <c r="I2" s="25"/>
      <c r="J2" s="25"/>
      <c r="K2" s="25"/>
      <c r="L2" s="25"/>
      <c r="M2" s="25"/>
      <c r="N2" s="25"/>
    </row>
    <row r="3" spans="1:14" ht="16.5" customHeight="1" thickTop="1" thickBot="1">
      <c r="A3" s="90" t="s">
        <v>34</v>
      </c>
      <c r="B3" s="90"/>
      <c r="C3" s="90"/>
      <c r="D3" s="90"/>
      <c r="E3" s="90"/>
      <c r="F3" s="90"/>
      <c r="G3" s="90"/>
      <c r="H3" s="90"/>
      <c r="I3" s="91">
        <f>'ORGANIZAÇÃO DIDÁTICO PEDAGÓGICA'!I3:J4</f>
        <v>3</v>
      </c>
      <c r="J3" s="91"/>
      <c r="K3" s="25" t="str">
        <f>IF(I3&lt;2,"Não existente",IF(I3&lt;3,"Insuficiente",IF(I3&lt;4,"Suficiente",IF(I3&lt;5,"Muito bom","Excelente"))))</f>
        <v>Suficiente</v>
      </c>
      <c r="L3" s="25"/>
      <c r="M3" s="25"/>
      <c r="N3" s="25"/>
    </row>
    <row r="4" spans="1:14" ht="16.5" customHeight="1" thickTop="1" thickBot="1">
      <c r="A4" s="90"/>
      <c r="B4" s="90"/>
      <c r="C4" s="90"/>
      <c r="D4" s="90"/>
      <c r="E4" s="90"/>
      <c r="F4" s="90"/>
      <c r="G4" s="90"/>
      <c r="H4" s="90"/>
      <c r="I4" s="91"/>
      <c r="J4" s="91"/>
      <c r="K4" s="25"/>
      <c r="L4" s="25"/>
      <c r="M4" s="25"/>
      <c r="N4" s="25"/>
    </row>
    <row r="5" spans="1:14" ht="16.5" customHeight="1" thickTop="1" thickBot="1">
      <c r="A5" s="90" t="s">
        <v>35</v>
      </c>
      <c r="B5" s="90"/>
      <c r="C5" s="90"/>
      <c r="D5" s="90"/>
      <c r="E5" s="90"/>
      <c r="F5" s="90"/>
      <c r="G5" s="90"/>
      <c r="H5" s="90"/>
      <c r="I5" s="91">
        <f>I11</f>
        <v>3</v>
      </c>
      <c r="J5" s="25"/>
      <c r="K5" s="25" t="str">
        <f>IF(I5&lt;2,"Não existente",IF(I5&lt;3,"Insuficiente",IF(I5&lt;4,"Suficiente",IF(I5&lt;5,"Muito bom","Excelente"))))</f>
        <v>Suficiente</v>
      </c>
      <c r="L5" s="25"/>
      <c r="M5" s="25"/>
      <c r="N5" s="25"/>
    </row>
    <row r="6" spans="1:14" ht="16.5" customHeight="1" thickTop="1" thickBot="1">
      <c r="A6" s="90"/>
      <c r="B6" s="90"/>
      <c r="C6" s="90"/>
      <c r="D6" s="90"/>
      <c r="E6" s="90"/>
      <c r="F6" s="90"/>
      <c r="G6" s="90"/>
      <c r="H6" s="90"/>
      <c r="I6" s="25"/>
      <c r="J6" s="25"/>
      <c r="K6" s="25"/>
      <c r="L6" s="25"/>
      <c r="M6" s="25"/>
      <c r="N6" s="25"/>
    </row>
    <row r="7" spans="1:14" ht="16.5" customHeight="1" thickTop="1" thickBot="1">
      <c r="A7" s="90" t="s">
        <v>36</v>
      </c>
      <c r="B7" s="90"/>
      <c r="C7" s="90"/>
      <c r="D7" s="90"/>
      <c r="E7" s="90"/>
      <c r="F7" s="90"/>
      <c r="G7" s="90"/>
      <c r="H7" s="90"/>
      <c r="I7" s="91">
        <f>INFRAESTRUTURA!I7</f>
        <v>3</v>
      </c>
      <c r="J7" s="25"/>
      <c r="K7" s="25" t="str">
        <f>IF(I7&lt;2,"Não existente",IF(I7&lt;3,"Insuficiente",IF(I7&lt;4,"Suficiente",IF(I7&lt;5,"Muito bom","Excelente"))))</f>
        <v>Suficiente</v>
      </c>
      <c r="L7" s="25"/>
      <c r="M7" s="25"/>
      <c r="N7" s="25"/>
    </row>
    <row r="8" spans="1:14" ht="16.5" customHeight="1" thickTop="1" thickBot="1">
      <c r="A8" s="90"/>
      <c r="B8" s="90"/>
      <c r="C8" s="90"/>
      <c r="D8" s="90"/>
      <c r="E8" s="90"/>
      <c r="F8" s="90"/>
      <c r="G8" s="90"/>
      <c r="H8" s="90"/>
      <c r="I8" s="25"/>
      <c r="J8" s="25"/>
      <c r="K8" s="25"/>
      <c r="L8" s="25"/>
      <c r="M8" s="25"/>
      <c r="N8" s="25"/>
    </row>
    <row r="9" spans="1:14" ht="16.5" thickTop="1" thickBot="1">
      <c r="A9" s="92" t="s">
        <v>37</v>
      </c>
      <c r="B9" s="92"/>
      <c r="C9" s="92"/>
      <c r="D9" s="92"/>
      <c r="E9" s="92"/>
      <c r="F9" s="92"/>
      <c r="G9" s="92"/>
      <c r="H9" s="92"/>
      <c r="I9" s="93">
        <f>IF('CONSIDERAÇÕES FINAIS'!I3="ESPECIFIQUE O OBJETO DA AVALIAÇÃO NA PLANILHA COMISSÃO"," ",'CONSIDERAÇÕES FINAIS'!I3)</f>
        <v>3</v>
      </c>
      <c r="J9" s="94"/>
      <c r="K9" s="94" t="str">
        <f>'CONSIDERAÇÕES FINAIS'!I5</f>
        <v>Suficiente</v>
      </c>
      <c r="L9" s="94"/>
      <c r="M9" s="94"/>
      <c r="N9" s="94"/>
    </row>
    <row r="10" spans="1:14" ht="16.5" thickTop="1" thickBot="1">
      <c r="A10" s="92"/>
      <c r="B10" s="92"/>
      <c r="C10" s="92"/>
      <c r="D10" s="92"/>
      <c r="E10" s="92"/>
      <c r="F10" s="92"/>
      <c r="G10" s="92"/>
      <c r="H10" s="92"/>
      <c r="I10" s="94"/>
      <c r="J10" s="94"/>
      <c r="K10" s="94"/>
      <c r="L10" s="94"/>
      <c r="M10" s="94"/>
      <c r="N10" s="94"/>
    </row>
    <row r="11" spans="1:14" ht="16.5" thickTop="1" thickBot="1">
      <c r="A11" s="69" t="s">
        <v>41</v>
      </c>
      <c r="B11" s="70"/>
      <c r="C11" s="70"/>
      <c r="D11" s="70"/>
      <c r="E11" s="70"/>
      <c r="F11" s="70"/>
      <c r="G11" s="70"/>
      <c r="H11" s="71"/>
      <c r="I11" s="91">
        <f>AVERAGEIF(I13:J44,"&lt;&gt;0")</f>
        <v>3</v>
      </c>
      <c r="J11" s="91"/>
      <c r="K11" s="25" t="str">
        <f>IF(I11&lt;2,"Não existente",IF(I11&lt;3,"Insuficiente",IF(I11&lt;4,"Suficiente",IF(I11&lt;5,"Muito bom","Excelente"))))</f>
        <v>Suficiente</v>
      </c>
      <c r="L11" s="25"/>
      <c r="M11" s="25"/>
      <c r="N11" s="25"/>
    </row>
    <row r="12" spans="1:14" ht="16.5" thickTop="1" thickBot="1">
      <c r="A12" s="72"/>
      <c r="B12" s="73"/>
      <c r="C12" s="73"/>
      <c r="D12" s="73"/>
      <c r="E12" s="73"/>
      <c r="F12" s="73"/>
      <c r="G12" s="73"/>
      <c r="H12" s="74"/>
      <c r="I12" s="91"/>
      <c r="J12" s="91"/>
      <c r="K12" s="25"/>
      <c r="L12" s="25"/>
      <c r="M12" s="25"/>
      <c r="N12" s="25"/>
    </row>
    <row r="13" spans="1:14" ht="16.5" customHeight="1" thickTop="1" thickBot="1">
      <c r="A13" s="85" t="s">
        <v>80</v>
      </c>
      <c r="B13" s="85"/>
      <c r="C13" s="85"/>
      <c r="D13" s="85"/>
      <c r="E13" s="85"/>
      <c r="F13" s="85"/>
      <c r="G13" s="85"/>
      <c r="H13" s="85"/>
      <c r="I13" s="86">
        <v>3</v>
      </c>
      <c r="J13" s="86"/>
      <c r="K13" s="25" t="str">
        <f>IF(I13=0,"NÃO SE APLICA",IF(I13=1,"Não existente",IF(I13=2,"Insuficiente",IF(I13=3,"Suficiente",IF(I13=4,"Muito bom","Excelente")))))</f>
        <v>Suficiente</v>
      </c>
      <c r="L13" s="25"/>
      <c r="M13" s="25"/>
      <c r="N13" s="25"/>
    </row>
    <row r="14" spans="1:14" ht="10.5" customHeight="1" thickTop="1" thickBot="1">
      <c r="A14" s="85"/>
      <c r="B14" s="85"/>
      <c r="C14" s="85"/>
      <c r="D14" s="85"/>
      <c r="E14" s="85"/>
      <c r="F14" s="85"/>
      <c r="G14" s="85"/>
      <c r="H14" s="85"/>
      <c r="I14" s="86"/>
      <c r="J14" s="86"/>
      <c r="K14" s="25"/>
      <c r="L14" s="25"/>
      <c r="M14" s="25"/>
      <c r="N14" s="25"/>
    </row>
    <row r="15" spans="1:14" ht="14.25" customHeight="1" thickTop="1" thickBot="1">
      <c r="A15" s="85" t="s">
        <v>213</v>
      </c>
      <c r="B15" s="85"/>
      <c r="C15" s="85"/>
      <c r="D15" s="85"/>
      <c r="E15" s="85"/>
      <c r="F15" s="85"/>
      <c r="G15" s="85"/>
      <c r="H15" s="85"/>
      <c r="I15" s="86">
        <v>3</v>
      </c>
      <c r="J15" s="86"/>
      <c r="K15" s="25" t="str">
        <f>IF(I15=0,"NÃO SE APLICA",IF(I15=1,"Não existente",IF(I15=2,"Insuficiente",IF(I15=3,"Suficiente",IF(I15=4,"Muito bom","Excelente")))))</f>
        <v>Suficiente</v>
      </c>
      <c r="L15" s="25"/>
      <c r="M15" s="25"/>
      <c r="N15" s="25"/>
    </row>
    <row r="16" spans="1:14" ht="11.25" customHeight="1" thickTop="1" thickBot="1">
      <c r="A16" s="85"/>
      <c r="B16" s="85"/>
      <c r="C16" s="85"/>
      <c r="D16" s="85"/>
      <c r="E16" s="85"/>
      <c r="F16" s="85"/>
      <c r="G16" s="85"/>
      <c r="H16" s="85"/>
      <c r="I16" s="86"/>
      <c r="J16" s="86"/>
      <c r="K16" s="25"/>
      <c r="L16" s="25"/>
      <c r="M16" s="25"/>
      <c r="N16" s="25"/>
    </row>
    <row r="17" spans="1:14" ht="41.45" customHeight="1" thickTop="1">
      <c r="A17" s="75" t="s">
        <v>214</v>
      </c>
      <c r="B17" s="76"/>
      <c r="C17" s="76"/>
      <c r="D17" s="76"/>
      <c r="E17" s="76"/>
      <c r="F17" s="76"/>
      <c r="G17" s="76"/>
      <c r="H17" s="77"/>
      <c r="I17" s="81">
        <v>3</v>
      </c>
      <c r="J17" s="82"/>
      <c r="K17" s="69" t="str">
        <f>IF(I17=0,"NÃO SE APLICA",IF(I17=1,"Não existente",IF(I17=2,"Insuficiente",IF(I17=3,"Suficiente",IF(I17=4,"Muito bom","Excelente")))))</f>
        <v>Suficiente</v>
      </c>
      <c r="L17" s="70"/>
      <c r="M17" s="70"/>
      <c r="N17" s="71"/>
    </row>
    <row r="18" spans="1:14" ht="33.6" customHeight="1" thickBot="1">
      <c r="A18" s="78"/>
      <c r="B18" s="79"/>
      <c r="C18" s="79"/>
      <c r="D18" s="79"/>
      <c r="E18" s="79"/>
      <c r="F18" s="79"/>
      <c r="G18" s="79"/>
      <c r="H18" s="80"/>
      <c r="I18" s="83"/>
      <c r="J18" s="84"/>
      <c r="K18" s="72"/>
      <c r="L18" s="73"/>
      <c r="M18" s="73"/>
      <c r="N18" s="74"/>
    </row>
    <row r="19" spans="1:14" ht="32.450000000000003" customHeight="1" thickTop="1" thickBot="1">
      <c r="A19" s="85" t="s">
        <v>215</v>
      </c>
      <c r="B19" s="85"/>
      <c r="C19" s="85"/>
      <c r="D19" s="85"/>
      <c r="E19" s="85"/>
      <c r="F19" s="85"/>
      <c r="G19" s="85"/>
      <c r="H19" s="85"/>
      <c r="I19" s="86">
        <v>3</v>
      </c>
      <c r="J19" s="86"/>
      <c r="K19" s="25" t="str">
        <f>IF(I19=0,"NÃO SE APLICA",IF(I19=1,"Não existente",IF(I19=2,"Insuficiente",IF(I19=3,"Suficiente",IF(I19=4,"Muito bom","Excelente")))))</f>
        <v>Suficiente</v>
      </c>
      <c r="L19" s="25"/>
      <c r="M19" s="25"/>
      <c r="N19" s="25"/>
    </row>
    <row r="20" spans="1:14" ht="24.6" customHeight="1" thickTop="1" thickBot="1">
      <c r="A20" s="85"/>
      <c r="B20" s="85"/>
      <c r="C20" s="85"/>
      <c r="D20" s="85"/>
      <c r="E20" s="85"/>
      <c r="F20" s="85"/>
      <c r="G20" s="85"/>
      <c r="H20" s="85"/>
      <c r="I20" s="86"/>
      <c r="J20" s="86"/>
      <c r="K20" s="25"/>
      <c r="L20" s="25"/>
      <c r="M20" s="25"/>
      <c r="N20" s="25"/>
    </row>
    <row r="21" spans="1:14" ht="13.5" customHeight="1" thickTop="1" thickBot="1">
      <c r="A21" s="85" t="s">
        <v>81</v>
      </c>
      <c r="B21" s="85"/>
      <c r="C21" s="85"/>
      <c r="D21" s="85"/>
      <c r="E21" s="85"/>
      <c r="F21" s="85"/>
      <c r="G21" s="85"/>
      <c r="H21" s="85"/>
      <c r="I21" s="86">
        <v>3</v>
      </c>
      <c r="J21" s="86"/>
      <c r="K21" s="25" t="str">
        <f>IF(I21=0,"NÃO SE APLICA",IF(I21=1,"Não existente",IF(I21=2,"Insuficiente",IF(I21=3,"Suficiente",IF(I21=4,"Muito bom","Excelente")))))</f>
        <v>Suficiente</v>
      </c>
      <c r="L21" s="25"/>
      <c r="M21" s="25"/>
      <c r="N21" s="25"/>
    </row>
    <row r="22" spans="1:14" ht="15.75" customHeight="1" thickTop="1" thickBot="1">
      <c r="A22" s="85"/>
      <c r="B22" s="85"/>
      <c r="C22" s="85"/>
      <c r="D22" s="85"/>
      <c r="E22" s="85"/>
      <c r="F22" s="85"/>
      <c r="G22" s="85"/>
      <c r="H22" s="85"/>
      <c r="I22" s="86"/>
      <c r="J22" s="86"/>
      <c r="K22" s="25"/>
      <c r="L22" s="25"/>
      <c r="M22" s="25"/>
      <c r="N22" s="25"/>
    </row>
    <row r="23" spans="1:14" ht="17.25" customHeight="1" thickTop="1" thickBot="1">
      <c r="A23" s="85" t="s">
        <v>82</v>
      </c>
      <c r="B23" s="85"/>
      <c r="C23" s="85"/>
      <c r="D23" s="85"/>
      <c r="E23" s="85"/>
      <c r="F23" s="85"/>
      <c r="G23" s="85"/>
      <c r="H23" s="85"/>
      <c r="I23" s="86">
        <v>3</v>
      </c>
      <c r="J23" s="86"/>
      <c r="K23" s="25" t="str">
        <f>IF(I23=0,"NÃO SE APLICA",IF(I23=1,"Não existente",IF(I23=2,"Insuficiente",IF(I23=3,"Suficiente",IF(I23=4,"Muito bom","Excelente")))))</f>
        <v>Suficiente</v>
      </c>
      <c r="L23" s="25"/>
      <c r="M23" s="25"/>
      <c r="N23" s="25"/>
    </row>
    <row r="24" spans="1:14" ht="14.25" customHeight="1" thickTop="1" thickBot="1">
      <c r="A24" s="85"/>
      <c r="B24" s="85"/>
      <c r="C24" s="85"/>
      <c r="D24" s="85"/>
      <c r="E24" s="85"/>
      <c r="F24" s="85"/>
      <c r="G24" s="85"/>
      <c r="H24" s="85"/>
      <c r="I24" s="86"/>
      <c r="J24" s="86"/>
      <c r="K24" s="25"/>
      <c r="L24" s="25"/>
      <c r="M24" s="25"/>
      <c r="N24" s="25"/>
    </row>
    <row r="25" spans="1:14" ht="23.25" customHeight="1" thickTop="1" thickBot="1">
      <c r="A25" s="85" t="s">
        <v>83</v>
      </c>
      <c r="B25" s="85"/>
      <c r="C25" s="85"/>
      <c r="D25" s="85"/>
      <c r="E25" s="85"/>
      <c r="F25" s="85"/>
      <c r="G25" s="85"/>
      <c r="H25" s="85"/>
      <c r="I25" s="86">
        <v>3</v>
      </c>
      <c r="J25" s="86"/>
      <c r="K25" s="25" t="str">
        <f>IF(I25=0,"NÃO SE APLICA",IF(I25=1,"Não existente",IF(I25=2,"Insuficiente",IF(I25=3,"Suficiente",IF(I25=4,"Muito bom","Excelente")))))</f>
        <v>Suficiente</v>
      </c>
      <c r="L25" s="25"/>
      <c r="M25" s="25"/>
      <c r="N25" s="25"/>
    </row>
    <row r="26" spans="1:14" ht="33.75" customHeight="1" thickTop="1" thickBot="1">
      <c r="A26" s="85"/>
      <c r="B26" s="85"/>
      <c r="C26" s="85"/>
      <c r="D26" s="85"/>
      <c r="E26" s="85"/>
      <c r="F26" s="85"/>
      <c r="G26" s="85"/>
      <c r="H26" s="85"/>
      <c r="I26" s="86"/>
      <c r="J26" s="86"/>
      <c r="K26" s="25"/>
      <c r="L26" s="25"/>
      <c r="M26" s="25"/>
      <c r="N26" s="25"/>
    </row>
    <row r="27" spans="1:14" ht="37.5" customHeight="1" thickTop="1" thickBot="1">
      <c r="A27" s="85" t="s">
        <v>84</v>
      </c>
      <c r="B27" s="85"/>
      <c r="C27" s="85"/>
      <c r="D27" s="85"/>
      <c r="E27" s="85"/>
      <c r="F27" s="85"/>
      <c r="G27" s="85"/>
      <c r="H27" s="85"/>
      <c r="I27" s="86">
        <v>3</v>
      </c>
      <c r="J27" s="86"/>
      <c r="K27" s="25" t="str">
        <f>IF(I27=0,"NÃO SE APLICA",IF(I27=1,"Não existente",IF(I27=2,"Insuficiente",IF(I27=3,"Suficiente",IF(I27=4,"Muito bom","Excelente")))))</f>
        <v>Suficiente</v>
      </c>
      <c r="L27" s="25"/>
      <c r="M27" s="25"/>
      <c r="N27" s="25"/>
    </row>
    <row r="28" spans="1:14" ht="36.75" customHeight="1" thickTop="1" thickBot="1">
      <c r="A28" s="85"/>
      <c r="B28" s="85"/>
      <c r="C28" s="85"/>
      <c r="D28" s="85"/>
      <c r="E28" s="85"/>
      <c r="F28" s="85"/>
      <c r="G28" s="85"/>
      <c r="H28" s="85"/>
      <c r="I28" s="86"/>
      <c r="J28" s="86"/>
      <c r="K28" s="25"/>
      <c r="L28" s="25"/>
      <c r="M28" s="25"/>
      <c r="N28" s="25"/>
    </row>
    <row r="29" spans="1:14" ht="11.25" customHeight="1" thickTop="1" thickBot="1">
      <c r="A29" s="85" t="s">
        <v>85</v>
      </c>
      <c r="B29" s="85"/>
      <c r="C29" s="85"/>
      <c r="D29" s="85"/>
      <c r="E29" s="85"/>
      <c r="F29" s="85"/>
      <c r="G29" s="85"/>
      <c r="H29" s="85"/>
      <c r="I29" s="86">
        <v>3</v>
      </c>
      <c r="J29" s="86"/>
      <c r="K29" s="25" t="str">
        <f>IF(I29=0,"NÃO SE APLICA",IF(I29=1,"Não existente",IF(I29=2,"Insuficiente",IF(I29=3,"Suficiente",IF(I29=4,"Muito bom","Excelente")))))</f>
        <v>Suficiente</v>
      </c>
      <c r="L29" s="25"/>
      <c r="M29" s="25"/>
      <c r="N29" s="25"/>
    </row>
    <row r="30" spans="1:14" ht="17.25" customHeight="1" thickTop="1" thickBot="1">
      <c r="A30" s="85"/>
      <c r="B30" s="85"/>
      <c r="C30" s="85"/>
      <c r="D30" s="85"/>
      <c r="E30" s="85"/>
      <c r="F30" s="85"/>
      <c r="G30" s="85"/>
      <c r="H30" s="85"/>
      <c r="I30" s="86"/>
      <c r="J30" s="86"/>
      <c r="K30" s="25"/>
      <c r="L30" s="25"/>
      <c r="M30" s="25"/>
      <c r="N30" s="25"/>
    </row>
    <row r="31" spans="1:14" ht="22.5" customHeight="1" thickTop="1" thickBot="1">
      <c r="A31" s="85" t="s">
        <v>86</v>
      </c>
      <c r="B31" s="85"/>
      <c r="C31" s="85"/>
      <c r="D31" s="85"/>
      <c r="E31" s="85"/>
      <c r="F31" s="85"/>
      <c r="G31" s="85"/>
      <c r="H31" s="85"/>
      <c r="I31" s="86">
        <v>3</v>
      </c>
      <c r="J31" s="86"/>
      <c r="K31" s="25" t="str">
        <f>IF(I31=0,"NÃO SE APLICA",IF(I31=1,"Não existente",IF(I31=2,"Insuficiente",IF(I31=3,"Suficiente",IF(I31=4,"Muito bom","Excelente")))))</f>
        <v>Suficiente</v>
      </c>
      <c r="L31" s="25"/>
      <c r="M31" s="25"/>
      <c r="N31" s="25"/>
    </row>
    <row r="32" spans="1:14" ht="21" customHeight="1" thickTop="1" thickBot="1">
      <c r="A32" s="85"/>
      <c r="B32" s="85"/>
      <c r="C32" s="85"/>
      <c r="D32" s="85"/>
      <c r="E32" s="85"/>
      <c r="F32" s="85"/>
      <c r="G32" s="85"/>
      <c r="H32" s="85"/>
      <c r="I32" s="86"/>
      <c r="J32" s="86"/>
      <c r="K32" s="25"/>
      <c r="L32" s="25"/>
      <c r="M32" s="25"/>
      <c r="N32" s="25"/>
    </row>
    <row r="33" spans="1:14" ht="28.15" customHeight="1" thickTop="1" thickBot="1">
      <c r="A33" s="85" t="s">
        <v>87</v>
      </c>
      <c r="B33" s="85"/>
      <c r="C33" s="85"/>
      <c r="D33" s="85"/>
      <c r="E33" s="85"/>
      <c r="F33" s="85"/>
      <c r="G33" s="85"/>
      <c r="H33" s="85"/>
      <c r="I33" s="86">
        <v>3</v>
      </c>
      <c r="J33" s="86"/>
      <c r="K33" s="25" t="str">
        <f>IF(I33=0,"NÃO SE APLICA",IF(I33=1,"Não existente",IF(I33=2,"Insuficiente",IF(I33=3,"Suficiente",IF(I33=4,"Muito bom","Excelente")))))</f>
        <v>Suficiente</v>
      </c>
      <c r="L33" s="25"/>
      <c r="M33" s="25"/>
      <c r="N33" s="25"/>
    </row>
    <row r="34" spans="1:14" ht="18.600000000000001" customHeight="1" thickTop="1" thickBot="1">
      <c r="A34" s="85"/>
      <c r="B34" s="85"/>
      <c r="C34" s="85"/>
      <c r="D34" s="85"/>
      <c r="E34" s="85"/>
      <c r="F34" s="85"/>
      <c r="G34" s="85"/>
      <c r="H34" s="85"/>
      <c r="I34" s="86"/>
      <c r="J34" s="86"/>
      <c r="K34" s="25"/>
      <c r="L34" s="25"/>
      <c r="M34" s="25"/>
      <c r="N34" s="25"/>
    </row>
    <row r="35" spans="1:14" ht="18" customHeight="1" thickTop="1" thickBot="1">
      <c r="A35" s="85" t="s">
        <v>88</v>
      </c>
      <c r="B35" s="85"/>
      <c r="C35" s="85"/>
      <c r="D35" s="85"/>
      <c r="E35" s="85"/>
      <c r="F35" s="85"/>
      <c r="G35" s="85"/>
      <c r="H35" s="85"/>
      <c r="I35" s="86">
        <v>3</v>
      </c>
      <c r="J35" s="86"/>
      <c r="K35" s="25" t="str">
        <f>IF(I35=0,"NÃO SE APLICA",IF(I35=1,"Não existente",IF(I35=2,"Insuficiente",IF(I35=3,"Suficiente",IF(I35=4,"Muito bom","Excelente")))))</f>
        <v>Suficiente</v>
      </c>
      <c r="L35" s="25"/>
      <c r="M35" s="25"/>
      <c r="N35" s="25"/>
    </row>
    <row r="36" spans="1:14" ht="10.5" customHeight="1" thickTop="1" thickBot="1">
      <c r="A36" s="85"/>
      <c r="B36" s="85"/>
      <c r="C36" s="85"/>
      <c r="D36" s="85"/>
      <c r="E36" s="85"/>
      <c r="F36" s="85"/>
      <c r="G36" s="85"/>
      <c r="H36" s="85"/>
      <c r="I36" s="86"/>
      <c r="J36" s="86"/>
      <c r="K36" s="25"/>
      <c r="L36" s="25"/>
      <c r="M36" s="25"/>
      <c r="N36" s="25"/>
    </row>
    <row r="37" spans="1:14" ht="16.5" customHeight="1" thickTop="1" thickBot="1">
      <c r="A37" s="85" t="s">
        <v>89</v>
      </c>
      <c r="B37" s="85"/>
      <c r="C37" s="85"/>
      <c r="D37" s="85"/>
      <c r="E37" s="85"/>
      <c r="F37" s="85"/>
      <c r="G37" s="85"/>
      <c r="H37" s="85"/>
      <c r="I37" s="86">
        <v>3</v>
      </c>
      <c r="J37" s="86"/>
      <c r="K37" s="25" t="str">
        <f>IF(I37=0,"NÃO SE APLICA",IF(I37=1,"Não existente",IF(I37=2,"Insuficiente",IF(I37=3,"Suficiente",IF(I37=4,"Muito bom","Excelente")))))</f>
        <v>Suficiente</v>
      </c>
      <c r="L37" s="25"/>
      <c r="M37" s="25"/>
      <c r="N37" s="25"/>
    </row>
    <row r="38" spans="1:14" ht="18" customHeight="1" thickTop="1" thickBot="1">
      <c r="A38" s="85"/>
      <c r="B38" s="85"/>
      <c r="C38" s="85"/>
      <c r="D38" s="85"/>
      <c r="E38" s="85"/>
      <c r="F38" s="85"/>
      <c r="G38" s="85"/>
      <c r="H38" s="85"/>
      <c r="I38" s="86"/>
      <c r="J38" s="86"/>
      <c r="K38" s="25"/>
      <c r="L38" s="25"/>
      <c r="M38" s="25"/>
      <c r="N38" s="25"/>
    </row>
    <row r="39" spans="1:14" ht="37.5" customHeight="1" thickTop="1" thickBot="1">
      <c r="A39" s="85" t="s">
        <v>90</v>
      </c>
      <c r="B39" s="85"/>
      <c r="C39" s="85"/>
      <c r="D39" s="85"/>
      <c r="E39" s="85"/>
      <c r="F39" s="85"/>
      <c r="G39" s="85"/>
      <c r="H39" s="85"/>
      <c r="I39" s="86">
        <v>3</v>
      </c>
      <c r="J39" s="86"/>
      <c r="K39" s="25" t="str">
        <f>IF(I39=0,"NÃO SE APLICA",IF(I39=1,"Não existente",IF(I39=2,"Insuficiente",IF(I39=3,"Suficiente",IF(I39=4,"Muito bom","Excelente")))))</f>
        <v>Suficiente</v>
      </c>
      <c r="L39" s="25"/>
      <c r="M39" s="25"/>
      <c r="N39" s="25"/>
    </row>
    <row r="40" spans="1:14" ht="50.25" customHeight="1" thickTop="1" thickBot="1">
      <c r="A40" s="85"/>
      <c r="B40" s="85"/>
      <c r="C40" s="85"/>
      <c r="D40" s="85"/>
      <c r="E40" s="85"/>
      <c r="F40" s="85"/>
      <c r="G40" s="85"/>
      <c r="H40" s="85"/>
      <c r="I40" s="86"/>
      <c r="J40" s="86"/>
      <c r="K40" s="25"/>
      <c r="L40" s="25"/>
      <c r="M40" s="25"/>
      <c r="N40" s="25"/>
    </row>
    <row r="41" spans="1:14" ht="45.75" customHeight="1" thickTop="1" thickBot="1">
      <c r="A41" s="85" t="s">
        <v>91</v>
      </c>
      <c r="B41" s="85"/>
      <c r="C41" s="85"/>
      <c r="D41" s="85"/>
      <c r="E41" s="85"/>
      <c r="F41" s="85"/>
      <c r="G41" s="85"/>
      <c r="H41" s="85"/>
      <c r="I41" s="86">
        <v>3</v>
      </c>
      <c r="J41" s="86"/>
      <c r="K41" s="25" t="str">
        <f>IF(I41=0,"NÃO SE APLICA",IF(I41=1,"Não existente",IF(I41=2,"Insuficiente",IF(I41=3,"Suficiente",IF(I41=4,"Muito bom","Excelente")))))</f>
        <v>Suficiente</v>
      </c>
      <c r="L41" s="25"/>
      <c r="M41" s="25"/>
      <c r="N41" s="25"/>
    </row>
    <row r="42" spans="1:14" ht="54.75" customHeight="1" thickTop="1" thickBot="1">
      <c r="A42" s="85"/>
      <c r="B42" s="85"/>
      <c r="C42" s="85"/>
      <c r="D42" s="85"/>
      <c r="E42" s="85"/>
      <c r="F42" s="85"/>
      <c r="G42" s="85"/>
      <c r="H42" s="85"/>
      <c r="I42" s="86"/>
      <c r="J42" s="86"/>
      <c r="K42" s="25"/>
      <c r="L42" s="25"/>
      <c r="M42" s="25"/>
      <c r="N42" s="25"/>
    </row>
    <row r="43" spans="1:14" ht="19.5" customHeight="1" thickTop="1" thickBot="1">
      <c r="A43" s="85" t="s">
        <v>92</v>
      </c>
      <c r="B43" s="85"/>
      <c r="C43" s="85"/>
      <c r="D43" s="85"/>
      <c r="E43" s="85"/>
      <c r="F43" s="85"/>
      <c r="G43" s="85"/>
      <c r="H43" s="85"/>
      <c r="I43" s="86">
        <v>3</v>
      </c>
      <c r="J43" s="86"/>
      <c r="K43" s="25" t="str">
        <f>IF(I43=0,"NÃO SE APLICA",IF(I43=1,"Não existente",IF(I43=2,"Insuficiente",IF(I43=3,"Suficiente",IF(I43=4,"Muito bom","Excelente")))))</f>
        <v>Suficiente</v>
      </c>
      <c r="L43" s="25"/>
      <c r="M43" s="25"/>
      <c r="N43" s="25"/>
    </row>
    <row r="44" spans="1:14" ht="11.25" customHeight="1" thickTop="1" thickBot="1">
      <c r="A44" s="85"/>
      <c r="B44" s="85"/>
      <c r="C44" s="85"/>
      <c r="D44" s="85"/>
      <c r="E44" s="85"/>
      <c r="F44" s="85"/>
      <c r="G44" s="85"/>
      <c r="H44" s="85"/>
      <c r="I44" s="86"/>
      <c r="J44" s="86"/>
      <c r="K44" s="25"/>
      <c r="L44" s="25"/>
      <c r="M44" s="25"/>
      <c r="N44" s="25"/>
    </row>
    <row r="45" spans="1:14" ht="16.5" thickTop="1" thickBot="1">
      <c r="A45" s="87" t="s">
        <v>42</v>
      </c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9"/>
    </row>
    <row r="46" spans="1:14" ht="16.5" thickTop="1" thickBot="1">
      <c r="A46" s="87"/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9"/>
    </row>
    <row r="47" spans="1:14" ht="15.75" thickTop="1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7"/>
    </row>
    <row r="48" spans="1:14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60"/>
    </row>
    <row r="49" spans="1:14">
      <c r="A49" s="58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60"/>
    </row>
    <row r="50" spans="1:14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60"/>
    </row>
    <row r="51" spans="1:14">
      <c r="A51" s="58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60"/>
    </row>
    <row r="52" spans="1:14">
      <c r="A52" s="58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60"/>
    </row>
    <row r="53" spans="1:14">
      <c r="A53" s="58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60"/>
    </row>
    <row r="54" spans="1:14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60"/>
    </row>
    <row r="55" spans="1:14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60"/>
    </row>
    <row r="56" spans="1:14">
      <c r="A56" s="58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60"/>
    </row>
    <row r="57" spans="1:14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60"/>
    </row>
    <row r="58" spans="1:14">
      <c r="A58" s="58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60"/>
    </row>
    <row r="59" spans="1:14">
      <c r="A59" s="5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60"/>
    </row>
    <row r="60" spans="1:14">
      <c r="A60" s="58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60"/>
    </row>
    <row r="61" spans="1:14">
      <c r="A61" s="58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60"/>
    </row>
    <row r="62" spans="1:14">
      <c r="A62" s="58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60"/>
    </row>
    <row r="63" spans="1:14">
      <c r="A63" s="58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60"/>
    </row>
    <row r="64" spans="1:14">
      <c r="A64" s="58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60"/>
    </row>
    <row r="65" spans="1:14">
      <c r="A65" s="58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60"/>
    </row>
    <row r="66" spans="1:14">
      <c r="A66" s="58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60"/>
    </row>
    <row r="67" spans="1:14">
      <c r="A67" s="58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60"/>
    </row>
    <row r="68" spans="1:14">
      <c r="A68" s="58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60"/>
    </row>
    <row r="69" spans="1:14">
      <c r="A69" s="58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60"/>
    </row>
    <row r="70" spans="1:14">
      <c r="A70" s="58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60"/>
    </row>
    <row r="71" spans="1:14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60"/>
    </row>
    <row r="72" spans="1:14">
      <c r="A72" s="58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60"/>
    </row>
    <row r="73" spans="1:14">
      <c r="A73" s="58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60"/>
    </row>
    <row r="74" spans="1:14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60"/>
    </row>
    <row r="75" spans="1:14">
      <c r="A75" s="58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60"/>
    </row>
    <row r="76" spans="1:14">
      <c r="A76" s="58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60"/>
    </row>
    <row r="77" spans="1:14">
      <c r="A77" s="58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60"/>
    </row>
    <row r="78" spans="1:14">
      <c r="A78" s="58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60"/>
    </row>
    <row r="79" spans="1:14">
      <c r="A79" s="58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60"/>
    </row>
    <row r="80" spans="1:14" ht="15.75" thickBot="1">
      <c r="A80" s="61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3"/>
    </row>
    <row r="81" spans="1:14" ht="16.5" thickTop="1" thickBot="1">
      <c r="A81" s="87" t="s">
        <v>43</v>
      </c>
      <c r="B81" s="88"/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9"/>
    </row>
    <row r="82" spans="1:14" ht="16.5" thickTop="1" thickBot="1">
      <c r="A82" s="87"/>
      <c r="B82" s="88"/>
      <c r="C82" s="88"/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89"/>
    </row>
    <row r="83" spans="1:14" ht="15.75" thickTop="1">
      <c r="A83" s="55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7"/>
    </row>
    <row r="84" spans="1:14">
      <c r="A84" s="58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60"/>
    </row>
    <row r="85" spans="1:14">
      <c r="A85" s="58"/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60"/>
    </row>
    <row r="86" spans="1:14">
      <c r="A86" s="58"/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60"/>
    </row>
    <row r="87" spans="1:14">
      <c r="A87" s="58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60"/>
    </row>
    <row r="88" spans="1:14">
      <c r="A88" s="58"/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60"/>
    </row>
    <row r="89" spans="1:14">
      <c r="A89" s="58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60"/>
    </row>
    <row r="90" spans="1:14">
      <c r="A90" s="58"/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60"/>
    </row>
    <row r="91" spans="1:14">
      <c r="A91" s="58"/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60"/>
    </row>
    <row r="92" spans="1:14">
      <c r="A92" s="58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60"/>
    </row>
    <row r="93" spans="1:14">
      <c r="A93" s="58"/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60"/>
    </row>
    <row r="94" spans="1:14">
      <c r="A94" s="58"/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60"/>
    </row>
    <row r="95" spans="1:14">
      <c r="A95" s="58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60"/>
    </row>
    <row r="96" spans="1:14">
      <c r="A96" s="58"/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60"/>
    </row>
    <row r="97" spans="1:14">
      <c r="A97" s="58"/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60"/>
    </row>
    <row r="98" spans="1:14">
      <c r="A98" s="58"/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60"/>
    </row>
    <row r="99" spans="1:14">
      <c r="A99" s="58"/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60"/>
    </row>
    <row r="100" spans="1:14">
      <c r="A100" s="58"/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60"/>
    </row>
    <row r="101" spans="1:14">
      <c r="A101" s="58"/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60"/>
    </row>
    <row r="102" spans="1:14">
      <c r="A102" s="58"/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60"/>
    </row>
    <row r="103" spans="1:14">
      <c r="A103" s="58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60"/>
    </row>
    <row r="104" spans="1:14">
      <c r="A104" s="58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60"/>
    </row>
    <row r="105" spans="1:14">
      <c r="A105" s="58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60"/>
    </row>
    <row r="106" spans="1:14">
      <c r="A106" s="58"/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60"/>
    </row>
    <row r="107" spans="1:14">
      <c r="A107" s="58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60"/>
    </row>
    <row r="108" spans="1:14">
      <c r="A108" s="58"/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60"/>
    </row>
    <row r="109" spans="1:14">
      <c r="A109" s="58"/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60"/>
    </row>
    <row r="110" spans="1:14">
      <c r="A110" s="58"/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60"/>
    </row>
    <row r="111" spans="1:14">
      <c r="A111" s="58"/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60"/>
    </row>
    <row r="112" spans="1:14">
      <c r="A112" s="58"/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60"/>
    </row>
    <row r="113" spans="1:14">
      <c r="A113" s="58"/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60"/>
    </row>
    <row r="114" spans="1:14">
      <c r="A114" s="58"/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60"/>
    </row>
    <row r="115" spans="1:14">
      <c r="A115" s="58"/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60"/>
    </row>
    <row r="116" spans="1:14">
      <c r="A116" s="58"/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60"/>
    </row>
    <row r="117" spans="1:14" ht="15.75" thickBot="1">
      <c r="A117" s="61"/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3"/>
    </row>
    <row r="118" spans="1:14" ht="16.5" thickTop="1" thickBot="1">
      <c r="A118" s="87" t="s">
        <v>43</v>
      </c>
      <c r="B118" s="88"/>
      <c r="C118" s="88"/>
      <c r="D118" s="88"/>
      <c r="E118" s="88"/>
      <c r="F118" s="88"/>
      <c r="G118" s="88"/>
      <c r="H118" s="88"/>
      <c r="I118" s="88"/>
      <c r="J118" s="88"/>
      <c r="K118" s="88"/>
      <c r="L118" s="88"/>
      <c r="M118" s="88"/>
      <c r="N118" s="89"/>
    </row>
    <row r="119" spans="1:14" ht="16.5" thickTop="1" thickBot="1">
      <c r="A119" s="87"/>
      <c r="B119" s="88"/>
      <c r="C119" s="88"/>
      <c r="D119" s="88"/>
      <c r="E119" s="88"/>
      <c r="F119" s="88"/>
      <c r="G119" s="88"/>
      <c r="H119" s="88"/>
      <c r="I119" s="88"/>
      <c r="J119" s="88"/>
      <c r="K119" s="88"/>
      <c r="L119" s="88"/>
      <c r="M119" s="88"/>
      <c r="N119" s="89"/>
    </row>
    <row r="120" spans="1:14" ht="15.75" thickTop="1">
      <c r="A120" s="55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7"/>
    </row>
    <row r="121" spans="1:14">
      <c r="A121" s="58"/>
      <c r="B121" s="59"/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60"/>
    </row>
    <row r="122" spans="1:14">
      <c r="A122" s="58"/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60"/>
    </row>
    <row r="123" spans="1:14">
      <c r="A123" s="58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60"/>
    </row>
    <row r="124" spans="1:14">
      <c r="A124" s="58"/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60"/>
    </row>
    <row r="125" spans="1:14">
      <c r="A125" s="58"/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60"/>
    </row>
    <row r="126" spans="1:14">
      <c r="A126" s="58"/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60"/>
    </row>
    <row r="127" spans="1:14">
      <c r="A127" s="58"/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60"/>
    </row>
    <row r="128" spans="1:14">
      <c r="A128" s="58"/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60"/>
    </row>
    <row r="129" spans="1:14">
      <c r="A129" s="58"/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60"/>
    </row>
    <row r="130" spans="1:14">
      <c r="A130" s="58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60"/>
    </row>
    <row r="131" spans="1:14">
      <c r="A131" s="58"/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60"/>
    </row>
    <row r="132" spans="1:14">
      <c r="A132" s="58"/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60"/>
    </row>
    <row r="133" spans="1:14">
      <c r="A133" s="58"/>
      <c r="B133" s="59"/>
      <c r="C133" s="59"/>
      <c r="D133" s="59"/>
      <c r="E133" s="59"/>
      <c r="F133" s="59"/>
      <c r="G133" s="59"/>
      <c r="H133" s="59"/>
      <c r="I133" s="59"/>
      <c r="J133" s="59"/>
      <c r="K133" s="59"/>
      <c r="L133" s="59"/>
      <c r="M133" s="59"/>
      <c r="N133" s="60"/>
    </row>
    <row r="134" spans="1:14">
      <c r="A134" s="58"/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60"/>
    </row>
    <row r="135" spans="1:14">
      <c r="A135" s="58"/>
      <c r="B135" s="59"/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60"/>
    </row>
    <row r="136" spans="1:14">
      <c r="A136" s="58"/>
      <c r="B136" s="59"/>
      <c r="C136" s="59"/>
      <c r="D136" s="59"/>
      <c r="E136" s="59"/>
      <c r="F136" s="59"/>
      <c r="G136" s="59"/>
      <c r="H136" s="59"/>
      <c r="I136" s="59"/>
      <c r="J136" s="59"/>
      <c r="K136" s="59"/>
      <c r="L136" s="59"/>
      <c r="M136" s="59"/>
      <c r="N136" s="60"/>
    </row>
    <row r="137" spans="1:14">
      <c r="A137" s="58"/>
      <c r="B137" s="59"/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60"/>
    </row>
    <row r="138" spans="1:14">
      <c r="A138" s="58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60"/>
    </row>
    <row r="139" spans="1:14">
      <c r="A139" s="58"/>
      <c r="B139" s="59"/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60"/>
    </row>
    <row r="140" spans="1:14">
      <c r="A140" s="58"/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60"/>
    </row>
    <row r="141" spans="1:14">
      <c r="A141" s="58"/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60"/>
    </row>
    <row r="142" spans="1:14">
      <c r="A142" s="58"/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60"/>
    </row>
    <row r="143" spans="1:14">
      <c r="A143" s="58"/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60"/>
    </row>
    <row r="144" spans="1:14">
      <c r="A144" s="58"/>
      <c r="B144" s="59"/>
      <c r="C144" s="59"/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60"/>
    </row>
    <row r="145" spans="1:14">
      <c r="A145" s="58"/>
      <c r="B145" s="59"/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60"/>
    </row>
    <row r="146" spans="1:14">
      <c r="A146" s="58"/>
      <c r="B146" s="59"/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60"/>
    </row>
    <row r="147" spans="1:14">
      <c r="A147" s="58"/>
      <c r="B147" s="59"/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60"/>
    </row>
    <row r="148" spans="1:14">
      <c r="A148" s="58"/>
      <c r="B148" s="59"/>
      <c r="C148" s="59"/>
      <c r="D148" s="59"/>
      <c r="E148" s="59"/>
      <c r="F148" s="59"/>
      <c r="G148" s="59"/>
      <c r="H148" s="59"/>
      <c r="I148" s="59"/>
      <c r="J148" s="59"/>
      <c r="K148" s="59"/>
      <c r="L148" s="59"/>
      <c r="M148" s="59"/>
      <c r="N148" s="60"/>
    </row>
    <row r="149" spans="1:14">
      <c r="A149" s="58"/>
      <c r="B149" s="59"/>
      <c r="C149" s="59"/>
      <c r="D149" s="59"/>
      <c r="E149" s="59"/>
      <c r="F149" s="59"/>
      <c r="G149" s="59"/>
      <c r="H149" s="59"/>
      <c r="I149" s="59"/>
      <c r="J149" s="59"/>
      <c r="K149" s="59"/>
      <c r="L149" s="59"/>
      <c r="M149" s="59"/>
      <c r="N149" s="60"/>
    </row>
    <row r="150" spans="1:14">
      <c r="A150" s="58"/>
      <c r="B150" s="59"/>
      <c r="C150" s="59"/>
      <c r="D150" s="59"/>
      <c r="E150" s="59"/>
      <c r="F150" s="59"/>
      <c r="G150" s="59"/>
      <c r="H150" s="59"/>
      <c r="I150" s="59"/>
      <c r="J150" s="59"/>
      <c r="K150" s="59"/>
      <c r="L150" s="59"/>
      <c r="M150" s="59"/>
      <c r="N150" s="60"/>
    </row>
    <row r="151" spans="1:14">
      <c r="A151" s="58"/>
      <c r="B151" s="59"/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M151" s="59"/>
      <c r="N151" s="60"/>
    </row>
    <row r="152" spans="1:14">
      <c r="A152" s="58"/>
      <c r="B152" s="59"/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60"/>
    </row>
    <row r="153" spans="1:14">
      <c r="A153" s="58"/>
      <c r="B153" s="59"/>
      <c r="C153" s="59"/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60"/>
    </row>
    <row r="154" spans="1:14" ht="15.75" thickBot="1">
      <c r="A154" s="61"/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3"/>
    </row>
    <row r="155" spans="1:14" ht="16.5" thickTop="1" thickBot="1">
      <c r="A155" s="87" t="s">
        <v>43</v>
      </c>
      <c r="B155" s="88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9"/>
    </row>
    <row r="156" spans="1:14" ht="16.5" thickTop="1" thickBot="1">
      <c r="A156" s="87"/>
      <c r="B156" s="88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9"/>
    </row>
    <row r="157" spans="1:14" ht="15.75" thickTop="1">
      <c r="A157" s="55"/>
      <c r="B157" s="56"/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7"/>
    </row>
    <row r="158" spans="1:14">
      <c r="A158" s="58"/>
      <c r="B158" s="59"/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60"/>
    </row>
    <row r="159" spans="1:14">
      <c r="A159" s="58"/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60"/>
    </row>
    <row r="160" spans="1:14">
      <c r="A160" s="58"/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60"/>
    </row>
    <row r="161" spans="1:14">
      <c r="A161" s="58"/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60"/>
    </row>
    <row r="162" spans="1:14">
      <c r="A162" s="58"/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60"/>
    </row>
    <row r="163" spans="1:14">
      <c r="A163" s="58"/>
      <c r="B163" s="59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60"/>
    </row>
    <row r="164" spans="1:14">
      <c r="A164" s="58"/>
      <c r="B164" s="59"/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  <c r="N164" s="60"/>
    </row>
    <row r="165" spans="1:14">
      <c r="A165" s="58"/>
      <c r="B165" s="59"/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60"/>
    </row>
    <row r="166" spans="1:14">
      <c r="A166" s="58"/>
      <c r="B166" s="59"/>
      <c r="C166" s="59"/>
      <c r="D166" s="59"/>
      <c r="E166" s="59"/>
      <c r="F166" s="59"/>
      <c r="G166" s="59"/>
      <c r="H166" s="59"/>
      <c r="I166" s="59"/>
      <c r="J166" s="59"/>
      <c r="K166" s="59"/>
      <c r="L166" s="59"/>
      <c r="M166" s="59"/>
      <c r="N166" s="60"/>
    </row>
    <row r="167" spans="1:14">
      <c r="A167" s="58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60"/>
    </row>
    <row r="168" spans="1:14">
      <c r="A168" s="58"/>
      <c r="B168" s="59"/>
      <c r="C168" s="59"/>
      <c r="D168" s="59"/>
      <c r="E168" s="59"/>
      <c r="F168" s="59"/>
      <c r="G168" s="59"/>
      <c r="H168" s="59"/>
      <c r="I168" s="59"/>
      <c r="J168" s="59"/>
      <c r="K168" s="59"/>
      <c r="L168" s="59"/>
      <c r="M168" s="59"/>
      <c r="N168" s="60"/>
    </row>
    <row r="169" spans="1:14">
      <c r="A169" s="58"/>
      <c r="B169" s="59"/>
      <c r="C169" s="59"/>
      <c r="D169" s="59"/>
      <c r="E169" s="59"/>
      <c r="F169" s="59"/>
      <c r="G169" s="59"/>
      <c r="H169" s="59"/>
      <c r="I169" s="59"/>
      <c r="J169" s="59"/>
      <c r="K169" s="59"/>
      <c r="L169" s="59"/>
      <c r="M169" s="59"/>
      <c r="N169" s="60"/>
    </row>
    <row r="170" spans="1:14">
      <c r="A170" s="58"/>
      <c r="B170" s="59"/>
      <c r="C170" s="59"/>
      <c r="D170" s="59"/>
      <c r="E170" s="59"/>
      <c r="F170" s="59"/>
      <c r="G170" s="59"/>
      <c r="H170" s="59"/>
      <c r="I170" s="59"/>
      <c r="J170" s="59"/>
      <c r="K170" s="59"/>
      <c r="L170" s="59"/>
      <c r="M170" s="59"/>
      <c r="N170" s="60"/>
    </row>
    <row r="171" spans="1:14">
      <c r="A171" s="58"/>
      <c r="B171" s="59"/>
      <c r="C171" s="59"/>
      <c r="D171" s="59"/>
      <c r="E171" s="59"/>
      <c r="F171" s="59"/>
      <c r="G171" s="59"/>
      <c r="H171" s="59"/>
      <c r="I171" s="59"/>
      <c r="J171" s="59"/>
      <c r="K171" s="59"/>
      <c r="L171" s="59"/>
      <c r="M171" s="59"/>
      <c r="N171" s="60"/>
    </row>
    <row r="172" spans="1:14">
      <c r="A172" s="58"/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60"/>
    </row>
    <row r="173" spans="1:14">
      <c r="A173" s="58"/>
      <c r="B173" s="59"/>
      <c r="C173" s="59"/>
      <c r="D173" s="59"/>
      <c r="E173" s="59"/>
      <c r="F173" s="59"/>
      <c r="G173" s="59"/>
      <c r="H173" s="59"/>
      <c r="I173" s="59"/>
      <c r="J173" s="59"/>
      <c r="K173" s="59"/>
      <c r="L173" s="59"/>
      <c r="M173" s="59"/>
      <c r="N173" s="60"/>
    </row>
    <row r="174" spans="1:14">
      <c r="A174" s="58"/>
      <c r="B174" s="59"/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  <c r="N174" s="60"/>
    </row>
    <row r="175" spans="1:14">
      <c r="A175" s="58"/>
      <c r="B175" s="59"/>
      <c r="C175" s="59"/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60"/>
    </row>
    <row r="176" spans="1:14">
      <c r="A176" s="58"/>
      <c r="B176" s="59"/>
      <c r="C176" s="59"/>
      <c r="D176" s="59"/>
      <c r="E176" s="59"/>
      <c r="F176" s="59"/>
      <c r="G176" s="59"/>
      <c r="H176" s="59"/>
      <c r="I176" s="59"/>
      <c r="J176" s="59"/>
      <c r="K176" s="59"/>
      <c r="L176" s="59"/>
      <c r="M176" s="59"/>
      <c r="N176" s="60"/>
    </row>
    <row r="177" spans="1:14">
      <c r="A177" s="58"/>
      <c r="B177" s="59"/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60"/>
    </row>
    <row r="178" spans="1:14">
      <c r="A178" s="58"/>
      <c r="B178" s="59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60"/>
    </row>
    <row r="179" spans="1:14">
      <c r="A179" s="58"/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60"/>
    </row>
    <row r="180" spans="1:14">
      <c r="A180" s="58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60"/>
    </row>
    <row r="181" spans="1:14">
      <c r="A181" s="58"/>
      <c r="B181" s="59"/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59"/>
      <c r="N181" s="60"/>
    </row>
    <row r="182" spans="1:14">
      <c r="A182" s="58"/>
      <c r="B182" s="59"/>
      <c r="C182" s="59"/>
      <c r="D182" s="59"/>
      <c r="E182" s="59"/>
      <c r="F182" s="59"/>
      <c r="G182" s="59"/>
      <c r="H182" s="59"/>
      <c r="I182" s="59"/>
      <c r="J182" s="59"/>
      <c r="K182" s="59"/>
      <c r="L182" s="59"/>
      <c r="M182" s="59"/>
      <c r="N182" s="60"/>
    </row>
    <row r="183" spans="1:14">
      <c r="A183" s="58"/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60"/>
    </row>
    <row r="184" spans="1:14">
      <c r="A184" s="58"/>
      <c r="B184" s="59"/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  <c r="N184" s="60"/>
    </row>
    <row r="185" spans="1:14">
      <c r="A185" s="58"/>
      <c r="B185" s="59"/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60"/>
    </row>
    <row r="186" spans="1:14">
      <c r="A186" s="58"/>
      <c r="B186" s="59"/>
      <c r="C186" s="59"/>
      <c r="D186" s="59"/>
      <c r="E186" s="59"/>
      <c r="F186" s="59"/>
      <c r="G186" s="59"/>
      <c r="H186" s="59"/>
      <c r="I186" s="59"/>
      <c r="J186" s="59"/>
      <c r="K186" s="59"/>
      <c r="L186" s="59"/>
      <c r="M186" s="59"/>
      <c r="N186" s="60"/>
    </row>
    <row r="187" spans="1:14">
      <c r="A187" s="58"/>
      <c r="B187" s="59"/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60"/>
    </row>
    <row r="188" spans="1:14">
      <c r="A188" s="58"/>
      <c r="B188" s="59"/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60"/>
    </row>
    <row r="189" spans="1:14">
      <c r="A189" s="58"/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60"/>
    </row>
    <row r="190" spans="1:14">
      <c r="A190" s="58"/>
      <c r="B190" s="59"/>
      <c r="C190" s="59"/>
      <c r="D190" s="59"/>
      <c r="E190" s="59"/>
      <c r="F190" s="59"/>
      <c r="G190" s="59"/>
      <c r="H190" s="59"/>
      <c r="I190" s="59"/>
      <c r="J190" s="59"/>
      <c r="K190" s="59"/>
      <c r="L190" s="59"/>
      <c r="M190" s="59"/>
      <c r="N190" s="60"/>
    </row>
    <row r="191" spans="1:14" ht="15.75" thickBot="1">
      <c r="A191" s="61"/>
      <c r="B191" s="62"/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3"/>
    </row>
    <row r="192" spans="1:14" ht="15.75" thickTop="1"/>
  </sheetData>
  <sheetProtection sheet="1" objects="1" scenarios="1"/>
  <mergeCells count="74">
    <mergeCell ref="A81:N82"/>
    <mergeCell ref="A83:N117"/>
    <mergeCell ref="A43:H44"/>
    <mergeCell ref="I43:J44"/>
    <mergeCell ref="K43:N44"/>
    <mergeCell ref="A45:N46"/>
    <mergeCell ref="A47:N80"/>
    <mergeCell ref="A39:H40"/>
    <mergeCell ref="I39:J40"/>
    <mergeCell ref="K39:N40"/>
    <mergeCell ref="A41:H42"/>
    <mergeCell ref="I41:J42"/>
    <mergeCell ref="K41:N42"/>
    <mergeCell ref="A35:H36"/>
    <mergeCell ref="I35:J36"/>
    <mergeCell ref="K35:N36"/>
    <mergeCell ref="A37:H38"/>
    <mergeCell ref="I37:J38"/>
    <mergeCell ref="K37:N38"/>
    <mergeCell ref="A31:H32"/>
    <mergeCell ref="I31:J32"/>
    <mergeCell ref="K31:N32"/>
    <mergeCell ref="A33:H34"/>
    <mergeCell ref="I33:J34"/>
    <mergeCell ref="K33:N34"/>
    <mergeCell ref="A27:H28"/>
    <mergeCell ref="I27:J28"/>
    <mergeCell ref="K27:N28"/>
    <mergeCell ref="A29:H30"/>
    <mergeCell ref="I29:J30"/>
    <mergeCell ref="K29:N30"/>
    <mergeCell ref="A23:H24"/>
    <mergeCell ref="I23:J24"/>
    <mergeCell ref="K23:N24"/>
    <mergeCell ref="A25:H26"/>
    <mergeCell ref="I25:J26"/>
    <mergeCell ref="K25:N26"/>
    <mergeCell ref="A19:H20"/>
    <mergeCell ref="I19:J20"/>
    <mergeCell ref="K19:N20"/>
    <mergeCell ref="A21:H22"/>
    <mergeCell ref="I21:J22"/>
    <mergeCell ref="K21:N22"/>
    <mergeCell ref="A13:H14"/>
    <mergeCell ref="I13:J14"/>
    <mergeCell ref="K13:N14"/>
    <mergeCell ref="A17:H18"/>
    <mergeCell ref="I17:J18"/>
    <mergeCell ref="K17:N18"/>
    <mergeCell ref="A15:H16"/>
    <mergeCell ref="I15:J16"/>
    <mergeCell ref="K15:N16"/>
    <mergeCell ref="A155:N156"/>
    <mergeCell ref="A157:N191"/>
    <mergeCell ref="A118:N119"/>
    <mergeCell ref="A120:N154"/>
    <mergeCell ref="A1:H2"/>
    <mergeCell ref="I1:J2"/>
    <mergeCell ref="K1:N2"/>
    <mergeCell ref="A3:H4"/>
    <mergeCell ref="I3:J4"/>
    <mergeCell ref="K3:N4"/>
    <mergeCell ref="A9:H10"/>
    <mergeCell ref="I9:J10"/>
    <mergeCell ref="K9:N10"/>
    <mergeCell ref="A11:H12"/>
    <mergeCell ref="I11:J12"/>
    <mergeCell ref="K11:N12"/>
    <mergeCell ref="A5:H6"/>
    <mergeCell ref="I5:J6"/>
    <mergeCell ref="K5:N6"/>
    <mergeCell ref="A7:H8"/>
    <mergeCell ref="I7:J8"/>
    <mergeCell ref="K7:N8"/>
  </mergeCells>
  <dataValidations count="1">
    <dataValidation type="whole" allowBlank="1" showErrorMessage="1" errorTitle="VALOR INVÁLIDO" error="FAVOR INSERIR VALORES INTEIROS ENTRE 0 e 5." sqref="I13:J44">
      <formula1>0</formula1>
      <formula2>5</formula2>
    </dataValidation>
  </dataValidation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landscape" horizontalDpi="4294967293" verticalDpi="4294967293" r:id="rId1"/>
  <rowBreaks count="5" manualBreakCount="5">
    <brk id="26" max="16383" man="1"/>
    <brk id="44" max="16383" man="1"/>
    <brk id="80" max="16383" man="1"/>
    <brk id="117" max="16383" man="1"/>
    <brk id="15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N197"/>
  <sheetViews>
    <sheetView showGridLines="0" showRowColHeaders="0" workbookViewId="0">
      <selection activeCell="I1" sqref="I1:J2"/>
    </sheetView>
  </sheetViews>
  <sheetFormatPr defaultRowHeight="15"/>
  <cols>
    <col min="8" max="8" width="20.28515625" customWidth="1"/>
    <col min="10" max="10" width="5.7109375" customWidth="1"/>
    <col min="14" max="14" width="12.28515625" customWidth="1"/>
  </cols>
  <sheetData>
    <row r="1" spans="1:14" ht="16.5" customHeight="1" thickTop="1" thickBot="1">
      <c r="A1" s="95" t="str">
        <f>IF(COMISSÃO!A13="&lt; ESPECIFICAR O NOME DO CURSO &gt;"," ",COMISSÃO!A13)</f>
        <v xml:space="preserve"> </v>
      </c>
      <c r="B1" s="96"/>
      <c r="C1" s="96"/>
      <c r="D1" s="96"/>
      <c r="E1" s="96"/>
      <c r="F1" s="96"/>
      <c r="G1" s="96"/>
      <c r="H1" s="97"/>
      <c r="I1" s="25" t="s">
        <v>32</v>
      </c>
      <c r="J1" s="25"/>
      <c r="K1" s="25" t="s">
        <v>33</v>
      </c>
      <c r="L1" s="25"/>
      <c r="M1" s="25"/>
      <c r="N1" s="25"/>
    </row>
    <row r="2" spans="1:14" ht="16.5" customHeight="1" thickTop="1" thickBot="1">
      <c r="A2" s="98"/>
      <c r="B2" s="99"/>
      <c r="C2" s="99"/>
      <c r="D2" s="99"/>
      <c r="E2" s="99"/>
      <c r="F2" s="99"/>
      <c r="G2" s="99"/>
      <c r="H2" s="100"/>
      <c r="I2" s="25"/>
      <c r="J2" s="25"/>
      <c r="K2" s="25"/>
      <c r="L2" s="25"/>
      <c r="M2" s="25"/>
      <c r="N2" s="25"/>
    </row>
    <row r="3" spans="1:14" ht="16.5" customHeight="1" thickTop="1" thickBot="1">
      <c r="A3" s="90" t="s">
        <v>34</v>
      </c>
      <c r="B3" s="90"/>
      <c r="C3" s="90"/>
      <c r="D3" s="90"/>
      <c r="E3" s="90"/>
      <c r="F3" s="90"/>
      <c r="G3" s="90"/>
      <c r="H3" s="90"/>
      <c r="I3" s="91">
        <f>'ORGANIZAÇÃO DIDÁTICO PEDAGÓGICA'!I3:J4</f>
        <v>3</v>
      </c>
      <c r="J3" s="91"/>
      <c r="K3" s="25" t="str">
        <f>IF(I3&lt;2,"Não existente",IF(I3&lt;3,"Insuficiente",IF(I3&lt;4,"Suficiente",IF(I3&lt;5,"Muito bom","Excelente"))))</f>
        <v>Suficiente</v>
      </c>
      <c r="L3" s="25"/>
      <c r="M3" s="25"/>
      <c r="N3" s="25"/>
    </row>
    <row r="4" spans="1:14" ht="16.5" customHeight="1" thickTop="1" thickBot="1">
      <c r="A4" s="90"/>
      <c r="B4" s="90"/>
      <c r="C4" s="90"/>
      <c r="D4" s="90"/>
      <c r="E4" s="90"/>
      <c r="F4" s="90"/>
      <c r="G4" s="90"/>
      <c r="H4" s="90"/>
      <c r="I4" s="91"/>
      <c r="J4" s="91"/>
      <c r="K4" s="25"/>
      <c r="L4" s="25"/>
      <c r="M4" s="25"/>
      <c r="N4" s="25"/>
    </row>
    <row r="5" spans="1:14" ht="16.5" customHeight="1" thickTop="1" thickBot="1">
      <c r="A5" s="90" t="s">
        <v>35</v>
      </c>
      <c r="B5" s="90"/>
      <c r="C5" s="90"/>
      <c r="D5" s="90"/>
      <c r="E5" s="90"/>
      <c r="F5" s="90"/>
      <c r="G5" s="90"/>
      <c r="H5" s="90"/>
      <c r="I5" s="91">
        <f>'CORPO DOCENTE E TUTORIAL'!I5:J6</f>
        <v>3</v>
      </c>
      <c r="J5" s="25"/>
      <c r="K5" s="25" t="str">
        <f>IF(I5&lt;2,"Não existente",IF(I5&lt;3,"Insuficiente",IF(I5&lt;4,"Suficiente",IF(I5&lt;5,"Muito bom","Excelente"))))</f>
        <v>Suficiente</v>
      </c>
      <c r="L5" s="25"/>
      <c r="M5" s="25"/>
      <c r="N5" s="25"/>
    </row>
    <row r="6" spans="1:14" ht="16.5" customHeight="1" thickTop="1" thickBot="1">
      <c r="A6" s="90"/>
      <c r="B6" s="90"/>
      <c r="C6" s="90"/>
      <c r="D6" s="90"/>
      <c r="E6" s="90"/>
      <c r="F6" s="90"/>
      <c r="G6" s="90"/>
      <c r="H6" s="90"/>
      <c r="I6" s="25"/>
      <c r="J6" s="25"/>
      <c r="K6" s="25"/>
      <c r="L6" s="25"/>
      <c r="M6" s="25"/>
      <c r="N6" s="25"/>
    </row>
    <row r="7" spans="1:14" ht="16.5" customHeight="1" thickTop="1" thickBot="1">
      <c r="A7" s="90" t="s">
        <v>36</v>
      </c>
      <c r="B7" s="90"/>
      <c r="C7" s="90"/>
      <c r="D7" s="90"/>
      <c r="E7" s="90"/>
      <c r="F7" s="90"/>
      <c r="G7" s="90"/>
      <c r="H7" s="90"/>
      <c r="I7" s="91">
        <f>I11</f>
        <v>3</v>
      </c>
      <c r="J7" s="25"/>
      <c r="K7" s="25" t="str">
        <f>IF(I7&lt;2,"Não existente",IF(I7&lt;3,"Insuficiente",IF(I7&lt;4,"Suficiente",IF(I7&lt;5,"Muito bom","Excelente"))))</f>
        <v>Suficiente</v>
      </c>
      <c r="L7" s="25"/>
      <c r="M7" s="25"/>
      <c r="N7" s="25"/>
    </row>
    <row r="8" spans="1:14" ht="16.5" customHeight="1" thickTop="1" thickBot="1">
      <c r="A8" s="90"/>
      <c r="B8" s="90"/>
      <c r="C8" s="90"/>
      <c r="D8" s="90"/>
      <c r="E8" s="90"/>
      <c r="F8" s="90"/>
      <c r="G8" s="90"/>
      <c r="H8" s="90"/>
      <c r="I8" s="25"/>
      <c r="J8" s="25"/>
      <c r="K8" s="25"/>
      <c r="L8" s="25"/>
      <c r="M8" s="25"/>
      <c r="N8" s="25"/>
    </row>
    <row r="9" spans="1:14" ht="16.5" thickTop="1" thickBot="1">
      <c r="A9" s="92" t="s">
        <v>37</v>
      </c>
      <c r="B9" s="92"/>
      <c r="C9" s="92"/>
      <c r="D9" s="92"/>
      <c r="E9" s="92"/>
      <c r="F9" s="92"/>
      <c r="G9" s="92"/>
      <c r="H9" s="92"/>
      <c r="I9" s="101">
        <f>IF('CONSIDERAÇÕES FINAIS'!I3="ESPECIFIQUE O OBJETO DA AVALIAÇÃO NA PLANILHA COMISSÃO"," ",'CONSIDERAÇÕES FINAIS'!I3)</f>
        <v>3</v>
      </c>
      <c r="J9" s="102"/>
      <c r="K9" s="94" t="str">
        <f>'CONSIDERAÇÕES FINAIS'!I5</f>
        <v>Suficiente</v>
      </c>
      <c r="L9" s="94"/>
      <c r="M9" s="94"/>
      <c r="N9" s="94"/>
    </row>
    <row r="10" spans="1:14" ht="16.5" thickTop="1" thickBot="1">
      <c r="A10" s="92"/>
      <c r="B10" s="92"/>
      <c r="C10" s="92"/>
      <c r="D10" s="92"/>
      <c r="E10" s="92"/>
      <c r="F10" s="92"/>
      <c r="G10" s="92"/>
      <c r="H10" s="92"/>
      <c r="I10" s="103"/>
      <c r="J10" s="104"/>
      <c r="K10" s="94"/>
      <c r="L10" s="94"/>
      <c r="M10" s="94"/>
      <c r="N10" s="94"/>
    </row>
    <row r="11" spans="1:14" ht="16.5" thickTop="1" thickBot="1">
      <c r="A11" s="69" t="s">
        <v>44</v>
      </c>
      <c r="B11" s="70"/>
      <c r="C11" s="70"/>
      <c r="D11" s="70"/>
      <c r="E11" s="70"/>
      <c r="F11" s="70"/>
      <c r="G11" s="70"/>
      <c r="H11" s="71"/>
      <c r="I11" s="91">
        <f>AVERAGEIF(I13:J48,"&lt;&gt;0")</f>
        <v>3</v>
      </c>
      <c r="J11" s="91"/>
      <c r="K11" s="25" t="str">
        <f>IF(I11&lt;2,"Não existente",IF(I11&lt;3,"Insuficiente",IF(I11&lt;4,"Suficiente",IF(I11&lt;5,"Muito bom","Excelente"))))</f>
        <v>Suficiente</v>
      </c>
      <c r="L11" s="25"/>
      <c r="M11" s="25"/>
      <c r="N11" s="25"/>
    </row>
    <row r="12" spans="1:14" ht="16.5" thickTop="1" thickBot="1">
      <c r="A12" s="72"/>
      <c r="B12" s="73"/>
      <c r="C12" s="73"/>
      <c r="D12" s="73"/>
      <c r="E12" s="73"/>
      <c r="F12" s="73"/>
      <c r="G12" s="73"/>
      <c r="H12" s="74"/>
      <c r="I12" s="91"/>
      <c r="J12" s="91"/>
      <c r="K12" s="25"/>
      <c r="L12" s="25"/>
      <c r="M12" s="25"/>
      <c r="N12" s="25"/>
    </row>
    <row r="13" spans="1:14" ht="14.25" customHeight="1" thickTop="1" thickBot="1">
      <c r="A13" s="85" t="s">
        <v>93</v>
      </c>
      <c r="B13" s="85"/>
      <c r="C13" s="85"/>
      <c r="D13" s="85"/>
      <c r="E13" s="85"/>
      <c r="F13" s="85"/>
      <c r="G13" s="85"/>
      <c r="H13" s="85"/>
      <c r="I13" s="86">
        <v>3</v>
      </c>
      <c r="J13" s="86"/>
      <c r="K13" s="25" t="str">
        <f>IF(I13=0,"NÃO SE APLICA",IF(I13=1,"Não existente",IF(I13=2,"Insuficiente",IF(I13=3,"Suficiente",IF(I13=4,"Muito bom","Excelente")))))</f>
        <v>Suficiente</v>
      </c>
      <c r="L13" s="25"/>
      <c r="M13" s="25"/>
      <c r="N13" s="25"/>
    </row>
    <row r="14" spans="1:14" ht="13.5" customHeight="1" thickTop="1" thickBot="1">
      <c r="A14" s="85"/>
      <c r="B14" s="85"/>
      <c r="C14" s="85"/>
      <c r="D14" s="85"/>
      <c r="E14" s="85"/>
      <c r="F14" s="85"/>
      <c r="G14" s="85"/>
      <c r="H14" s="85"/>
      <c r="I14" s="86"/>
      <c r="J14" s="86"/>
      <c r="K14" s="25"/>
      <c r="L14" s="25"/>
      <c r="M14" s="25"/>
      <c r="N14" s="25"/>
    </row>
    <row r="15" spans="1:14" ht="9.75" customHeight="1" thickTop="1" thickBot="1">
      <c r="A15" s="85" t="s">
        <v>94</v>
      </c>
      <c r="B15" s="85"/>
      <c r="C15" s="85"/>
      <c r="D15" s="85"/>
      <c r="E15" s="85"/>
      <c r="F15" s="85"/>
      <c r="G15" s="85"/>
      <c r="H15" s="85"/>
      <c r="I15" s="86">
        <v>3</v>
      </c>
      <c r="J15" s="86"/>
      <c r="K15" s="25" t="str">
        <f>IF(I15=0,"NÃO SE APLICA",IF(I15=1,"Não existente",IF(I15=2,"Insuficiente",IF(I15=3,"Suficiente",IF(I15=4,"Muito bom","Excelente")))))</f>
        <v>Suficiente</v>
      </c>
      <c r="L15" s="25"/>
      <c r="M15" s="25"/>
      <c r="N15" s="25"/>
    </row>
    <row r="16" spans="1:14" ht="18" customHeight="1" thickTop="1" thickBot="1">
      <c r="A16" s="85"/>
      <c r="B16" s="85"/>
      <c r="C16" s="85"/>
      <c r="D16" s="85"/>
      <c r="E16" s="85"/>
      <c r="F16" s="85"/>
      <c r="G16" s="85"/>
      <c r="H16" s="85"/>
      <c r="I16" s="86"/>
      <c r="J16" s="86"/>
      <c r="K16" s="25"/>
      <c r="L16" s="25"/>
      <c r="M16" s="25"/>
      <c r="N16" s="25"/>
    </row>
    <row r="17" spans="1:14" ht="20.25" customHeight="1" thickTop="1" thickBot="1">
      <c r="A17" s="85" t="s">
        <v>95</v>
      </c>
      <c r="B17" s="85"/>
      <c r="C17" s="85"/>
      <c r="D17" s="85"/>
      <c r="E17" s="85"/>
      <c r="F17" s="85"/>
      <c r="G17" s="85"/>
      <c r="H17" s="85"/>
      <c r="I17" s="86">
        <v>3</v>
      </c>
      <c r="J17" s="86"/>
      <c r="K17" s="25" t="str">
        <f>IF(I17=0,"NÃO SE APLICA",IF(I17=1,"Não existente",IF(I17=2,"Insuficiente",IF(I17=3,"Suficiente",IF(I17=4,"Muito bom","Excelente")))))</f>
        <v>Suficiente</v>
      </c>
      <c r="L17" s="25"/>
      <c r="M17" s="25"/>
      <c r="N17" s="25"/>
    </row>
    <row r="18" spans="1:14" ht="18.75" customHeight="1" thickTop="1" thickBot="1">
      <c r="A18" s="85"/>
      <c r="B18" s="85"/>
      <c r="C18" s="85"/>
      <c r="D18" s="85"/>
      <c r="E18" s="85"/>
      <c r="F18" s="85"/>
      <c r="G18" s="85"/>
      <c r="H18" s="85"/>
      <c r="I18" s="86"/>
      <c r="J18" s="86"/>
      <c r="K18" s="25"/>
      <c r="L18" s="25"/>
      <c r="M18" s="25"/>
      <c r="N18" s="25"/>
    </row>
    <row r="19" spans="1:14" ht="18" customHeight="1" thickTop="1" thickBot="1">
      <c r="A19" s="85" t="s">
        <v>96</v>
      </c>
      <c r="B19" s="85"/>
      <c r="C19" s="85"/>
      <c r="D19" s="85"/>
      <c r="E19" s="85"/>
      <c r="F19" s="85"/>
      <c r="G19" s="85"/>
      <c r="H19" s="85"/>
      <c r="I19" s="86">
        <v>3</v>
      </c>
      <c r="J19" s="86"/>
      <c r="K19" s="25" t="str">
        <f>IF(I19=0,"NÃO SE APLICA",IF(I19=1,"Não existente",IF(I19=2,"Insuficiente",IF(I19=3,"Suficiente",IF(I19=4,"Muito bom","Excelente")))))</f>
        <v>Suficiente</v>
      </c>
      <c r="L19" s="25"/>
      <c r="M19" s="25"/>
      <c r="N19" s="25"/>
    </row>
    <row r="20" spans="1:14" ht="21" customHeight="1" thickTop="1" thickBot="1">
      <c r="A20" s="85"/>
      <c r="B20" s="85"/>
      <c r="C20" s="85"/>
      <c r="D20" s="85"/>
      <c r="E20" s="85"/>
      <c r="F20" s="85"/>
      <c r="G20" s="85"/>
      <c r="H20" s="85"/>
      <c r="I20" s="86"/>
      <c r="J20" s="86"/>
      <c r="K20" s="25"/>
      <c r="L20" s="25"/>
      <c r="M20" s="25"/>
      <c r="N20" s="25"/>
    </row>
    <row r="21" spans="1:14" ht="12.75" customHeight="1" thickTop="1" thickBot="1">
      <c r="A21" s="85" t="s">
        <v>97</v>
      </c>
      <c r="B21" s="85"/>
      <c r="C21" s="85"/>
      <c r="D21" s="85"/>
      <c r="E21" s="85"/>
      <c r="F21" s="85"/>
      <c r="G21" s="85"/>
      <c r="H21" s="85"/>
      <c r="I21" s="86">
        <v>3</v>
      </c>
      <c r="J21" s="86"/>
      <c r="K21" s="25" t="str">
        <f>IF(I21=0,"NÃO SE APLICA",IF(I21=1,"Não existente",IF(I21=2,"Insuficiente",IF(I21=3,"Suficiente",IF(I21=4,"Muito bom","Excelente")))))</f>
        <v>Suficiente</v>
      </c>
      <c r="L21" s="25"/>
      <c r="M21" s="25"/>
      <c r="N21" s="25"/>
    </row>
    <row r="22" spans="1:14" ht="15" customHeight="1" thickTop="1" thickBot="1">
      <c r="A22" s="85"/>
      <c r="B22" s="85"/>
      <c r="C22" s="85"/>
      <c r="D22" s="85"/>
      <c r="E22" s="85"/>
      <c r="F22" s="85"/>
      <c r="G22" s="85"/>
      <c r="H22" s="85"/>
      <c r="I22" s="86"/>
      <c r="J22" s="86"/>
      <c r="K22" s="25"/>
      <c r="L22" s="25"/>
      <c r="M22" s="25"/>
      <c r="N22" s="25"/>
    </row>
    <row r="23" spans="1:14" ht="9.75" customHeight="1" thickTop="1" thickBot="1">
      <c r="A23" s="85" t="s">
        <v>98</v>
      </c>
      <c r="B23" s="85"/>
      <c r="C23" s="85"/>
      <c r="D23" s="85"/>
      <c r="E23" s="85"/>
      <c r="F23" s="85"/>
      <c r="G23" s="85"/>
      <c r="H23" s="85"/>
      <c r="I23" s="86">
        <v>3</v>
      </c>
      <c r="J23" s="86"/>
      <c r="K23" s="25" t="str">
        <f>IF(I23=0,"NÃO SE APLICA",IF(I23=1,"Não existente",IF(I23=2,"Insuficiente",IF(I23=3,"Suficiente",IF(I23=4,"Muito bom","Excelente")))))</f>
        <v>Suficiente</v>
      </c>
      <c r="L23" s="25"/>
      <c r="M23" s="25"/>
      <c r="N23" s="25"/>
    </row>
    <row r="24" spans="1:14" ht="17.25" customHeight="1" thickTop="1" thickBot="1">
      <c r="A24" s="85"/>
      <c r="B24" s="85"/>
      <c r="C24" s="85"/>
      <c r="D24" s="85"/>
      <c r="E24" s="85"/>
      <c r="F24" s="85"/>
      <c r="G24" s="85"/>
      <c r="H24" s="85"/>
      <c r="I24" s="86"/>
      <c r="J24" s="86"/>
      <c r="K24" s="25"/>
      <c r="L24" s="25"/>
      <c r="M24" s="25"/>
      <c r="N24" s="25"/>
    </row>
    <row r="25" spans="1:14" ht="16.5" customHeight="1" thickTop="1" thickBot="1">
      <c r="A25" s="85" t="s">
        <v>99</v>
      </c>
      <c r="B25" s="85"/>
      <c r="C25" s="85"/>
      <c r="D25" s="85"/>
      <c r="E25" s="85"/>
      <c r="F25" s="85"/>
      <c r="G25" s="85"/>
      <c r="H25" s="85"/>
      <c r="I25" s="86">
        <v>3</v>
      </c>
      <c r="J25" s="86"/>
      <c r="K25" s="25" t="str">
        <f>IF(I25=0,"NÃO SE APLICA",IF(I25=1,"Não existente",IF(I25=2,"Insuficiente",IF(I25=3,"Suficiente",IF(I25=4,"Muito bom","Excelente")))))</f>
        <v>Suficiente</v>
      </c>
      <c r="L25" s="25"/>
      <c r="M25" s="25"/>
      <c r="N25" s="25"/>
    </row>
    <row r="26" spans="1:14" ht="11.25" customHeight="1" thickTop="1" thickBot="1">
      <c r="A26" s="85"/>
      <c r="B26" s="85"/>
      <c r="C26" s="85"/>
      <c r="D26" s="85"/>
      <c r="E26" s="85"/>
      <c r="F26" s="85"/>
      <c r="G26" s="85"/>
      <c r="H26" s="85"/>
      <c r="I26" s="86"/>
      <c r="J26" s="86"/>
      <c r="K26" s="25"/>
      <c r="L26" s="25"/>
      <c r="M26" s="25"/>
      <c r="N26" s="25"/>
    </row>
    <row r="27" spans="1:14" ht="26.25" customHeight="1" thickTop="1" thickBot="1">
      <c r="A27" s="85" t="s">
        <v>100</v>
      </c>
      <c r="B27" s="85"/>
      <c r="C27" s="85"/>
      <c r="D27" s="85"/>
      <c r="E27" s="85"/>
      <c r="F27" s="85"/>
      <c r="G27" s="85"/>
      <c r="H27" s="85"/>
      <c r="I27" s="86">
        <v>3</v>
      </c>
      <c r="J27" s="86"/>
      <c r="K27" s="25" t="str">
        <f>IF(I27=0,"NÃO SE APLICA",IF(I27=1,"Não existente",IF(I27=2,"Insuficiente",IF(I27=3,"Suficiente",IF(I27=4,"Muito bom","Excelente")))))</f>
        <v>Suficiente</v>
      </c>
      <c r="L27" s="25"/>
      <c r="M27" s="25"/>
      <c r="N27" s="25"/>
    </row>
    <row r="28" spans="1:14" ht="63" customHeight="1" thickTop="1" thickBot="1">
      <c r="A28" s="85"/>
      <c r="B28" s="85"/>
      <c r="C28" s="85"/>
      <c r="D28" s="85"/>
      <c r="E28" s="85"/>
      <c r="F28" s="85"/>
      <c r="G28" s="85"/>
      <c r="H28" s="85"/>
      <c r="I28" s="86"/>
      <c r="J28" s="86"/>
      <c r="K28" s="25"/>
      <c r="L28" s="25"/>
      <c r="M28" s="25"/>
      <c r="N28" s="25"/>
    </row>
    <row r="29" spans="1:14" ht="45.75" customHeight="1" thickTop="1" thickBot="1">
      <c r="A29" s="85" t="s">
        <v>101</v>
      </c>
      <c r="B29" s="85"/>
      <c r="C29" s="85"/>
      <c r="D29" s="85"/>
      <c r="E29" s="85"/>
      <c r="F29" s="85"/>
      <c r="G29" s="85"/>
      <c r="H29" s="85"/>
      <c r="I29" s="86">
        <v>3</v>
      </c>
      <c r="J29" s="86"/>
      <c r="K29" s="25" t="str">
        <f>IF(I29=0,"NÃO SE APLICA",IF(I29=1,"Não existente",IF(I29=2,"Insuficiente",IF(I29=3,"Suficiente",IF(I29=4,"Muito bom","Excelente")))))</f>
        <v>Suficiente</v>
      </c>
      <c r="L29" s="25"/>
      <c r="M29" s="25"/>
      <c r="N29" s="25"/>
    </row>
    <row r="30" spans="1:14" ht="42" customHeight="1" thickTop="1" thickBot="1">
      <c r="A30" s="85"/>
      <c r="B30" s="85"/>
      <c r="C30" s="85"/>
      <c r="D30" s="85"/>
      <c r="E30" s="85"/>
      <c r="F30" s="85"/>
      <c r="G30" s="85"/>
      <c r="H30" s="85"/>
      <c r="I30" s="86"/>
      <c r="J30" s="86"/>
      <c r="K30" s="25"/>
      <c r="L30" s="25"/>
      <c r="M30" s="25"/>
      <c r="N30" s="25"/>
    </row>
    <row r="31" spans="1:14" ht="26.25" customHeight="1" thickTop="1" thickBot="1">
      <c r="A31" s="85" t="s">
        <v>102</v>
      </c>
      <c r="B31" s="85"/>
      <c r="C31" s="85"/>
      <c r="D31" s="85"/>
      <c r="E31" s="85"/>
      <c r="F31" s="85"/>
      <c r="G31" s="85"/>
      <c r="H31" s="85"/>
      <c r="I31" s="86">
        <v>3</v>
      </c>
      <c r="J31" s="86"/>
      <c r="K31" s="25" t="str">
        <f>IF(I31=0,"NÃO SE APLICA",IF(I31=1,"Não existente",IF(I31=2,"Insuficiente",IF(I31=3,"Suficiente",IF(I31=4,"Muito bom","Excelente")))))</f>
        <v>Suficiente</v>
      </c>
      <c r="L31" s="25"/>
      <c r="M31" s="25"/>
      <c r="N31" s="25"/>
    </row>
    <row r="32" spans="1:14" ht="30.75" customHeight="1" thickTop="1" thickBot="1">
      <c r="A32" s="85"/>
      <c r="B32" s="85"/>
      <c r="C32" s="85"/>
      <c r="D32" s="85"/>
      <c r="E32" s="85"/>
      <c r="F32" s="85"/>
      <c r="G32" s="85"/>
      <c r="H32" s="85"/>
      <c r="I32" s="86"/>
      <c r="J32" s="86"/>
      <c r="K32" s="25"/>
      <c r="L32" s="25"/>
      <c r="M32" s="25"/>
      <c r="N32" s="25"/>
    </row>
    <row r="33" spans="1:14" ht="23.25" customHeight="1" thickTop="1" thickBot="1">
      <c r="A33" s="85" t="s">
        <v>103</v>
      </c>
      <c r="B33" s="85"/>
      <c r="C33" s="85"/>
      <c r="D33" s="85"/>
      <c r="E33" s="85"/>
      <c r="F33" s="85"/>
      <c r="G33" s="85"/>
      <c r="H33" s="85"/>
      <c r="I33" s="86">
        <v>3</v>
      </c>
      <c r="J33" s="86"/>
      <c r="K33" s="25" t="str">
        <f>IF(I33=0,"NÃO SE APLICA",IF(I33=1,"Não existente",IF(I33=2,"Insuficiente",IF(I33=3,"Suficiente",IF(I33=4,"Muito bom","Excelente")))))</f>
        <v>Suficiente</v>
      </c>
      <c r="L33" s="25"/>
      <c r="M33" s="25"/>
      <c r="N33" s="25"/>
    </row>
    <row r="34" spans="1:14" ht="30" customHeight="1" thickTop="1" thickBot="1">
      <c r="A34" s="85"/>
      <c r="B34" s="85"/>
      <c r="C34" s="85"/>
      <c r="D34" s="85"/>
      <c r="E34" s="85"/>
      <c r="F34" s="85"/>
      <c r="G34" s="85"/>
      <c r="H34" s="85"/>
      <c r="I34" s="86"/>
      <c r="J34" s="86"/>
      <c r="K34" s="25"/>
      <c r="L34" s="25"/>
      <c r="M34" s="25"/>
      <c r="N34" s="25"/>
    </row>
    <row r="35" spans="1:14" ht="28.5" customHeight="1" thickTop="1" thickBot="1">
      <c r="A35" s="85" t="s">
        <v>104</v>
      </c>
      <c r="B35" s="85"/>
      <c r="C35" s="85"/>
      <c r="D35" s="85"/>
      <c r="E35" s="85"/>
      <c r="F35" s="85"/>
      <c r="G35" s="85"/>
      <c r="H35" s="85"/>
      <c r="I35" s="86">
        <v>3</v>
      </c>
      <c r="J35" s="86"/>
      <c r="K35" s="25" t="str">
        <f>IF(I35=0,"NÃO SE APLICA",IF(I35=1,"Não existente",IF(I35=2,"Insuficiente",IF(I35=3,"Suficiente",IF(I35=4,"Muito bom","Excelente")))))</f>
        <v>Suficiente</v>
      </c>
      <c r="L35" s="25"/>
      <c r="M35" s="25"/>
      <c r="N35" s="25"/>
    </row>
    <row r="36" spans="1:14" ht="27.75" customHeight="1" thickTop="1" thickBot="1">
      <c r="A36" s="85"/>
      <c r="B36" s="85"/>
      <c r="C36" s="85"/>
      <c r="D36" s="85"/>
      <c r="E36" s="85"/>
      <c r="F36" s="85"/>
      <c r="G36" s="85"/>
      <c r="H36" s="85"/>
      <c r="I36" s="86"/>
      <c r="J36" s="86"/>
      <c r="K36" s="25"/>
      <c r="L36" s="25"/>
      <c r="M36" s="25"/>
      <c r="N36" s="25"/>
    </row>
    <row r="37" spans="1:14" ht="21.75" customHeight="1" thickTop="1" thickBot="1">
      <c r="A37" s="85" t="s">
        <v>105</v>
      </c>
      <c r="B37" s="85"/>
      <c r="C37" s="85"/>
      <c r="D37" s="85"/>
      <c r="E37" s="85"/>
      <c r="F37" s="85"/>
      <c r="G37" s="85"/>
      <c r="H37" s="85"/>
      <c r="I37" s="86">
        <v>0</v>
      </c>
      <c r="J37" s="86"/>
      <c r="K37" s="25" t="str">
        <f>IF(I37=0,"NÃO SE APLICA",IF(I37=1,"Não existente",IF(I37=2,"Insuficiente",IF(I37=3,"Suficiente",IF(I37=4,"Muito bom","Excelente")))))</f>
        <v>NÃO SE APLICA</v>
      </c>
      <c r="L37" s="25"/>
      <c r="M37" s="25"/>
      <c r="N37" s="25"/>
    </row>
    <row r="38" spans="1:14" ht="20.25" customHeight="1" thickTop="1" thickBot="1">
      <c r="A38" s="85"/>
      <c r="B38" s="85"/>
      <c r="C38" s="85"/>
      <c r="D38" s="85"/>
      <c r="E38" s="85"/>
      <c r="F38" s="85"/>
      <c r="G38" s="85"/>
      <c r="H38" s="85"/>
      <c r="I38" s="86"/>
      <c r="J38" s="86"/>
      <c r="K38" s="25"/>
      <c r="L38" s="25"/>
      <c r="M38" s="25"/>
      <c r="N38" s="25"/>
    </row>
    <row r="39" spans="1:14" ht="27" customHeight="1" thickTop="1" thickBot="1">
      <c r="A39" s="85" t="s">
        <v>106</v>
      </c>
      <c r="B39" s="85"/>
      <c r="C39" s="85"/>
      <c r="D39" s="85"/>
      <c r="E39" s="85"/>
      <c r="F39" s="85"/>
      <c r="G39" s="85"/>
      <c r="H39" s="85"/>
      <c r="I39" s="86">
        <v>0</v>
      </c>
      <c r="J39" s="86"/>
      <c r="K39" s="25" t="str">
        <f>IF(I39=0,"NÃO SE APLICA",IF(I39=1,"Não existente",IF(I39=2,"Insuficiente",IF(I39=3,"Suficiente",IF(I39=4,"Muito bom","Excelente")))))</f>
        <v>NÃO SE APLICA</v>
      </c>
      <c r="L39" s="25"/>
      <c r="M39" s="25"/>
      <c r="N39" s="25"/>
    </row>
    <row r="40" spans="1:14" ht="28.5" customHeight="1" thickTop="1" thickBot="1">
      <c r="A40" s="85"/>
      <c r="B40" s="85"/>
      <c r="C40" s="85"/>
      <c r="D40" s="85"/>
      <c r="E40" s="85"/>
      <c r="F40" s="85"/>
      <c r="G40" s="85"/>
      <c r="H40" s="85"/>
      <c r="I40" s="86"/>
      <c r="J40" s="86"/>
      <c r="K40" s="25"/>
      <c r="L40" s="25"/>
      <c r="M40" s="25"/>
      <c r="N40" s="25"/>
    </row>
    <row r="41" spans="1:14" ht="33" customHeight="1" thickTop="1" thickBot="1">
      <c r="A41" s="85" t="s">
        <v>107</v>
      </c>
      <c r="B41" s="85"/>
      <c r="C41" s="85"/>
      <c r="D41" s="85"/>
      <c r="E41" s="85"/>
      <c r="F41" s="85"/>
      <c r="G41" s="85"/>
      <c r="H41" s="85"/>
      <c r="I41" s="86">
        <v>0</v>
      </c>
      <c r="J41" s="86"/>
      <c r="K41" s="25" t="str">
        <f>IF(I41=0,"NÃO SE APLICA",IF(I41=1,"Não existente",IF(I41=2,"Insuficiente",IF(I41=3,"Suficiente",IF(I41=4,"Muito bom","Excelente")))))</f>
        <v>NÃO SE APLICA</v>
      </c>
      <c r="L41" s="25"/>
      <c r="M41" s="25"/>
      <c r="N41" s="25"/>
    </row>
    <row r="42" spans="1:14" ht="36" customHeight="1" thickTop="1" thickBot="1">
      <c r="A42" s="85"/>
      <c r="B42" s="85"/>
      <c r="C42" s="85"/>
      <c r="D42" s="85"/>
      <c r="E42" s="85"/>
      <c r="F42" s="85"/>
      <c r="G42" s="85"/>
      <c r="H42" s="85"/>
      <c r="I42" s="86"/>
      <c r="J42" s="86"/>
      <c r="K42" s="25"/>
      <c r="L42" s="25"/>
      <c r="M42" s="25"/>
      <c r="N42" s="25"/>
    </row>
    <row r="43" spans="1:14" ht="26.25" customHeight="1" thickTop="1" thickBot="1">
      <c r="A43" s="85" t="s">
        <v>108</v>
      </c>
      <c r="B43" s="85"/>
      <c r="C43" s="85"/>
      <c r="D43" s="85"/>
      <c r="E43" s="85"/>
      <c r="F43" s="85"/>
      <c r="G43" s="85"/>
      <c r="H43" s="85"/>
      <c r="I43" s="86">
        <v>0</v>
      </c>
      <c r="J43" s="86"/>
      <c r="K43" s="25" t="str">
        <f>IF(I43=0,"NÃO SE APLICA",IF(I43=1,"Não existente",IF(I43=2,"Insuficiente",IF(I43=3,"Suficiente",IF(I43=4,"Muito bom","Excelente")))))</f>
        <v>NÃO SE APLICA</v>
      </c>
      <c r="L43" s="25"/>
      <c r="M43" s="25"/>
      <c r="N43" s="25"/>
    </row>
    <row r="44" spans="1:14" ht="30.75" customHeight="1" thickTop="1" thickBot="1">
      <c r="A44" s="85"/>
      <c r="B44" s="85"/>
      <c r="C44" s="85"/>
      <c r="D44" s="85"/>
      <c r="E44" s="85"/>
      <c r="F44" s="85"/>
      <c r="G44" s="85"/>
      <c r="H44" s="85"/>
      <c r="I44" s="86"/>
      <c r="J44" s="86"/>
      <c r="K44" s="25"/>
      <c r="L44" s="25"/>
      <c r="M44" s="25"/>
      <c r="N44" s="25"/>
    </row>
    <row r="45" spans="1:14" ht="21" customHeight="1" thickTop="1" thickBot="1">
      <c r="A45" s="85" t="s">
        <v>109</v>
      </c>
      <c r="B45" s="85"/>
      <c r="C45" s="85"/>
      <c r="D45" s="85"/>
      <c r="E45" s="85"/>
      <c r="F45" s="85"/>
      <c r="G45" s="85"/>
      <c r="H45" s="85"/>
      <c r="I45" s="86">
        <v>0</v>
      </c>
      <c r="J45" s="86"/>
      <c r="K45" s="25" t="str">
        <f>IF(I45=0,"NÃO SE APLICA",IF(I45=1,"Não existente",IF(I45=2,"Insuficiente",IF(I45=3,"Suficiente",IF(I45=4,"Muito bom","Excelente")))))</f>
        <v>NÃO SE APLICA</v>
      </c>
      <c r="L45" s="25"/>
      <c r="M45" s="25"/>
      <c r="N45" s="25"/>
    </row>
    <row r="46" spans="1:14" ht="36" customHeight="1" thickTop="1" thickBot="1">
      <c r="A46" s="85"/>
      <c r="B46" s="85"/>
      <c r="C46" s="85"/>
      <c r="D46" s="85"/>
      <c r="E46" s="85"/>
      <c r="F46" s="85"/>
      <c r="G46" s="85"/>
      <c r="H46" s="85"/>
      <c r="I46" s="86"/>
      <c r="J46" s="86"/>
      <c r="K46" s="25"/>
      <c r="L46" s="25"/>
      <c r="M46" s="25"/>
      <c r="N46" s="25"/>
    </row>
    <row r="47" spans="1:14" ht="21" customHeight="1" thickTop="1" thickBot="1">
      <c r="A47" s="85" t="s">
        <v>216</v>
      </c>
      <c r="B47" s="85"/>
      <c r="C47" s="85"/>
      <c r="D47" s="85"/>
      <c r="E47" s="85"/>
      <c r="F47" s="85"/>
      <c r="G47" s="85"/>
      <c r="H47" s="85"/>
      <c r="I47" s="86">
        <v>0</v>
      </c>
      <c r="J47" s="86"/>
      <c r="K47" s="25" t="str">
        <f>IF(I47=0,"NÃO SE APLICA",IF(I47=1,"Não existente",IF(I47=2,"Insuficiente",IF(I47=3,"Suficiente",IF(I47=4,"Muito bom","Excelente")))))</f>
        <v>NÃO SE APLICA</v>
      </c>
      <c r="L47" s="25"/>
      <c r="M47" s="25"/>
      <c r="N47" s="25"/>
    </row>
    <row r="48" spans="1:14" ht="55.9" customHeight="1" thickTop="1" thickBot="1">
      <c r="A48" s="85"/>
      <c r="B48" s="85"/>
      <c r="C48" s="85"/>
      <c r="D48" s="85"/>
      <c r="E48" s="85"/>
      <c r="F48" s="85"/>
      <c r="G48" s="85"/>
      <c r="H48" s="85"/>
      <c r="I48" s="86"/>
      <c r="J48" s="86"/>
      <c r="K48" s="25"/>
      <c r="L48" s="25"/>
      <c r="M48" s="25"/>
      <c r="N48" s="25"/>
    </row>
    <row r="49" spans="1:14" ht="16.5" thickTop="1" thickBot="1">
      <c r="A49" s="87" t="s">
        <v>45</v>
      </c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9"/>
    </row>
    <row r="50" spans="1:14" ht="16.5" thickTop="1" thickBot="1">
      <c r="A50" s="87"/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9"/>
    </row>
    <row r="51" spans="1:14" ht="15.75" thickTop="1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7"/>
    </row>
    <row r="52" spans="1:14">
      <c r="A52" s="58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60"/>
    </row>
    <row r="53" spans="1:14">
      <c r="A53" s="58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60"/>
    </row>
    <row r="54" spans="1:14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60"/>
    </row>
    <row r="55" spans="1:14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60"/>
    </row>
    <row r="56" spans="1:14">
      <c r="A56" s="58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60"/>
    </row>
    <row r="57" spans="1:14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60"/>
    </row>
    <row r="58" spans="1:14">
      <c r="A58" s="58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60"/>
    </row>
    <row r="59" spans="1:14">
      <c r="A59" s="5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60"/>
    </row>
    <row r="60" spans="1:14">
      <c r="A60" s="58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60"/>
    </row>
    <row r="61" spans="1:14">
      <c r="A61" s="58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60"/>
    </row>
    <row r="62" spans="1:14">
      <c r="A62" s="58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60"/>
    </row>
    <row r="63" spans="1:14">
      <c r="A63" s="58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60"/>
    </row>
    <row r="64" spans="1:14">
      <c r="A64" s="58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60"/>
    </row>
    <row r="65" spans="1:14">
      <c r="A65" s="58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60"/>
    </row>
    <row r="66" spans="1:14">
      <c r="A66" s="58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60"/>
    </row>
    <row r="67" spans="1:14">
      <c r="A67" s="58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60"/>
    </row>
    <row r="68" spans="1:14">
      <c r="A68" s="58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60"/>
    </row>
    <row r="69" spans="1:14">
      <c r="A69" s="58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60"/>
    </row>
    <row r="70" spans="1:14">
      <c r="A70" s="58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60"/>
    </row>
    <row r="71" spans="1:14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60"/>
    </row>
    <row r="72" spans="1:14">
      <c r="A72" s="58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60"/>
    </row>
    <row r="73" spans="1:14">
      <c r="A73" s="58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60"/>
    </row>
    <row r="74" spans="1:14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60"/>
    </row>
    <row r="75" spans="1:14">
      <c r="A75" s="58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60"/>
    </row>
    <row r="76" spans="1:14">
      <c r="A76" s="58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60"/>
    </row>
    <row r="77" spans="1:14">
      <c r="A77" s="58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60"/>
    </row>
    <row r="78" spans="1:14">
      <c r="A78" s="58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60"/>
    </row>
    <row r="79" spans="1:14">
      <c r="A79" s="58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60"/>
    </row>
    <row r="80" spans="1:14">
      <c r="A80" s="58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60"/>
    </row>
    <row r="81" spans="1:14">
      <c r="A81" s="58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60"/>
    </row>
    <row r="82" spans="1:14">
      <c r="A82" s="58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60"/>
    </row>
    <row r="83" spans="1:14">
      <c r="A83" s="58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60"/>
    </row>
    <row r="84" spans="1:14">
      <c r="A84" s="58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60"/>
    </row>
    <row r="85" spans="1:14" ht="15.75" thickBot="1">
      <c r="A85" s="61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3"/>
    </row>
    <row r="86" spans="1:14" ht="16.5" thickTop="1" thickBot="1">
      <c r="A86" s="87" t="s">
        <v>46</v>
      </c>
      <c r="B86" s="88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9"/>
    </row>
    <row r="87" spans="1:14" ht="16.5" thickTop="1" thickBot="1">
      <c r="A87" s="87"/>
      <c r="B87" s="88"/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9"/>
    </row>
    <row r="88" spans="1:14" ht="15.75" thickTop="1">
      <c r="A88" s="55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7"/>
    </row>
    <row r="89" spans="1:14">
      <c r="A89" s="58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60"/>
    </row>
    <row r="90" spans="1:14">
      <c r="A90" s="58"/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60"/>
    </row>
    <row r="91" spans="1:14">
      <c r="A91" s="58"/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60"/>
    </row>
    <row r="92" spans="1:14">
      <c r="A92" s="58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60"/>
    </row>
    <row r="93" spans="1:14">
      <c r="A93" s="58"/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60"/>
    </row>
    <row r="94" spans="1:14">
      <c r="A94" s="58"/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60"/>
    </row>
    <row r="95" spans="1:14">
      <c r="A95" s="58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60"/>
    </row>
    <row r="96" spans="1:14">
      <c r="A96" s="58"/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60"/>
    </row>
    <row r="97" spans="1:14">
      <c r="A97" s="58"/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60"/>
    </row>
    <row r="98" spans="1:14">
      <c r="A98" s="58"/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60"/>
    </row>
    <row r="99" spans="1:14">
      <c r="A99" s="58"/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60"/>
    </row>
    <row r="100" spans="1:14">
      <c r="A100" s="58"/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60"/>
    </row>
    <row r="101" spans="1:14">
      <c r="A101" s="58"/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60"/>
    </row>
    <row r="102" spans="1:14">
      <c r="A102" s="58"/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60"/>
    </row>
    <row r="103" spans="1:14">
      <c r="A103" s="58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60"/>
    </row>
    <row r="104" spans="1:14">
      <c r="A104" s="58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60"/>
    </row>
    <row r="105" spans="1:14">
      <c r="A105" s="58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60"/>
    </row>
    <row r="106" spans="1:14">
      <c r="A106" s="58"/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60"/>
    </row>
    <row r="107" spans="1:14">
      <c r="A107" s="58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60"/>
    </row>
    <row r="108" spans="1:14">
      <c r="A108" s="58"/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60"/>
    </row>
    <row r="109" spans="1:14">
      <c r="A109" s="58"/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60"/>
    </row>
    <row r="110" spans="1:14">
      <c r="A110" s="58"/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60"/>
    </row>
    <row r="111" spans="1:14">
      <c r="A111" s="58"/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60"/>
    </row>
    <row r="112" spans="1:14">
      <c r="A112" s="58"/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60"/>
    </row>
    <row r="113" spans="1:14">
      <c r="A113" s="58"/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60"/>
    </row>
    <row r="114" spans="1:14">
      <c r="A114" s="58"/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60"/>
    </row>
    <row r="115" spans="1:14">
      <c r="A115" s="58"/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60"/>
    </row>
    <row r="116" spans="1:14">
      <c r="A116" s="58"/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60"/>
    </row>
    <row r="117" spans="1:14">
      <c r="A117" s="58"/>
      <c r="B117" s="59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60"/>
    </row>
    <row r="118" spans="1:14">
      <c r="A118" s="58"/>
      <c r="B118" s="5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60"/>
    </row>
    <row r="119" spans="1:14">
      <c r="A119" s="58"/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60"/>
    </row>
    <row r="120" spans="1:14">
      <c r="A120" s="58"/>
      <c r="B120" s="59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60"/>
    </row>
    <row r="121" spans="1:14">
      <c r="A121" s="58"/>
      <c r="B121" s="59"/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60"/>
    </row>
    <row r="122" spans="1:14" ht="15.75" thickBot="1">
      <c r="A122" s="61"/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3"/>
    </row>
    <row r="123" spans="1:14" ht="16.5" thickTop="1" thickBot="1">
      <c r="A123" s="87" t="s">
        <v>46</v>
      </c>
      <c r="B123" s="88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9"/>
    </row>
    <row r="124" spans="1:14" ht="16.5" thickTop="1" thickBot="1">
      <c r="A124" s="87"/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9"/>
    </row>
    <row r="125" spans="1:14" ht="15.75" thickTop="1">
      <c r="A125" s="55"/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7"/>
    </row>
    <row r="126" spans="1:14">
      <c r="A126" s="58"/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60"/>
    </row>
    <row r="127" spans="1:14">
      <c r="A127" s="58"/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60"/>
    </row>
    <row r="128" spans="1:14">
      <c r="A128" s="58"/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60"/>
    </row>
    <row r="129" spans="1:14">
      <c r="A129" s="58"/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60"/>
    </row>
    <row r="130" spans="1:14">
      <c r="A130" s="58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60"/>
    </row>
    <row r="131" spans="1:14">
      <c r="A131" s="58"/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60"/>
    </row>
    <row r="132" spans="1:14">
      <c r="A132" s="58"/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60"/>
    </row>
    <row r="133" spans="1:14">
      <c r="A133" s="58"/>
      <c r="B133" s="59"/>
      <c r="C133" s="59"/>
      <c r="D133" s="59"/>
      <c r="E133" s="59"/>
      <c r="F133" s="59"/>
      <c r="G133" s="59"/>
      <c r="H133" s="59"/>
      <c r="I133" s="59"/>
      <c r="J133" s="59"/>
      <c r="K133" s="59"/>
      <c r="L133" s="59"/>
      <c r="M133" s="59"/>
      <c r="N133" s="60"/>
    </row>
    <row r="134" spans="1:14">
      <c r="A134" s="58"/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60"/>
    </row>
    <row r="135" spans="1:14">
      <c r="A135" s="58"/>
      <c r="B135" s="59"/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60"/>
    </row>
    <row r="136" spans="1:14">
      <c r="A136" s="58"/>
      <c r="B136" s="59"/>
      <c r="C136" s="59"/>
      <c r="D136" s="59"/>
      <c r="E136" s="59"/>
      <c r="F136" s="59"/>
      <c r="G136" s="59"/>
      <c r="H136" s="59"/>
      <c r="I136" s="59"/>
      <c r="J136" s="59"/>
      <c r="K136" s="59"/>
      <c r="L136" s="59"/>
      <c r="M136" s="59"/>
      <c r="N136" s="60"/>
    </row>
    <row r="137" spans="1:14">
      <c r="A137" s="58"/>
      <c r="B137" s="59"/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60"/>
    </row>
    <row r="138" spans="1:14">
      <c r="A138" s="58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60"/>
    </row>
    <row r="139" spans="1:14">
      <c r="A139" s="58"/>
      <c r="B139" s="59"/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60"/>
    </row>
    <row r="140" spans="1:14">
      <c r="A140" s="58"/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60"/>
    </row>
    <row r="141" spans="1:14">
      <c r="A141" s="58"/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60"/>
    </row>
    <row r="142" spans="1:14">
      <c r="A142" s="58"/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60"/>
    </row>
    <row r="143" spans="1:14">
      <c r="A143" s="58"/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60"/>
    </row>
    <row r="144" spans="1:14">
      <c r="A144" s="58"/>
      <c r="B144" s="59"/>
      <c r="C144" s="59"/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60"/>
    </row>
    <row r="145" spans="1:14">
      <c r="A145" s="58"/>
      <c r="B145" s="59"/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60"/>
    </row>
    <row r="146" spans="1:14">
      <c r="A146" s="58"/>
      <c r="B146" s="59"/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60"/>
    </row>
    <row r="147" spans="1:14">
      <c r="A147" s="58"/>
      <c r="B147" s="59"/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60"/>
    </row>
    <row r="148" spans="1:14">
      <c r="A148" s="58"/>
      <c r="B148" s="59"/>
      <c r="C148" s="59"/>
      <c r="D148" s="59"/>
      <c r="E148" s="59"/>
      <c r="F148" s="59"/>
      <c r="G148" s="59"/>
      <c r="H148" s="59"/>
      <c r="I148" s="59"/>
      <c r="J148" s="59"/>
      <c r="K148" s="59"/>
      <c r="L148" s="59"/>
      <c r="M148" s="59"/>
      <c r="N148" s="60"/>
    </row>
    <row r="149" spans="1:14">
      <c r="A149" s="58"/>
      <c r="B149" s="59"/>
      <c r="C149" s="59"/>
      <c r="D149" s="59"/>
      <c r="E149" s="59"/>
      <c r="F149" s="59"/>
      <c r="G149" s="59"/>
      <c r="H149" s="59"/>
      <c r="I149" s="59"/>
      <c r="J149" s="59"/>
      <c r="K149" s="59"/>
      <c r="L149" s="59"/>
      <c r="M149" s="59"/>
      <c r="N149" s="60"/>
    </row>
    <row r="150" spans="1:14">
      <c r="A150" s="58"/>
      <c r="B150" s="59"/>
      <c r="C150" s="59"/>
      <c r="D150" s="59"/>
      <c r="E150" s="59"/>
      <c r="F150" s="59"/>
      <c r="G150" s="59"/>
      <c r="H150" s="59"/>
      <c r="I150" s="59"/>
      <c r="J150" s="59"/>
      <c r="K150" s="59"/>
      <c r="L150" s="59"/>
      <c r="M150" s="59"/>
      <c r="N150" s="60"/>
    </row>
    <row r="151" spans="1:14">
      <c r="A151" s="58"/>
      <c r="B151" s="59"/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M151" s="59"/>
      <c r="N151" s="60"/>
    </row>
    <row r="152" spans="1:14">
      <c r="A152" s="58"/>
      <c r="B152" s="59"/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60"/>
    </row>
    <row r="153" spans="1:14">
      <c r="A153" s="58"/>
      <c r="B153" s="59"/>
      <c r="C153" s="59"/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60"/>
    </row>
    <row r="154" spans="1:14">
      <c r="A154" s="58"/>
      <c r="B154" s="59"/>
      <c r="C154" s="59"/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60"/>
    </row>
    <row r="155" spans="1:14">
      <c r="A155" s="58"/>
      <c r="B155" s="59"/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60"/>
    </row>
    <row r="156" spans="1:14">
      <c r="A156" s="58"/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60"/>
    </row>
    <row r="157" spans="1:14">
      <c r="A157" s="58"/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60"/>
    </row>
    <row r="158" spans="1:14">
      <c r="A158" s="58"/>
      <c r="B158" s="59"/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60"/>
    </row>
    <row r="159" spans="1:14" ht="15.75" thickBot="1">
      <c r="A159" s="61"/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3"/>
    </row>
    <row r="160" spans="1:14" ht="16.5" thickTop="1" thickBot="1">
      <c r="A160" s="87" t="s">
        <v>46</v>
      </c>
      <c r="B160" s="88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9"/>
    </row>
    <row r="161" spans="1:14" ht="16.5" thickTop="1" thickBot="1">
      <c r="A161" s="87"/>
      <c r="B161" s="88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9"/>
    </row>
    <row r="162" spans="1:14" ht="15.75" thickTop="1">
      <c r="A162" s="55"/>
      <c r="B162" s="56"/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7"/>
    </row>
    <row r="163" spans="1:14">
      <c r="A163" s="58"/>
      <c r="B163" s="59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60"/>
    </row>
    <row r="164" spans="1:14">
      <c r="A164" s="58"/>
      <c r="B164" s="59"/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  <c r="N164" s="60"/>
    </row>
    <row r="165" spans="1:14">
      <c r="A165" s="58"/>
      <c r="B165" s="59"/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60"/>
    </row>
    <row r="166" spans="1:14">
      <c r="A166" s="58"/>
      <c r="B166" s="59"/>
      <c r="C166" s="59"/>
      <c r="D166" s="59"/>
      <c r="E166" s="59"/>
      <c r="F166" s="59"/>
      <c r="G166" s="59"/>
      <c r="H166" s="59"/>
      <c r="I166" s="59"/>
      <c r="J166" s="59"/>
      <c r="K166" s="59"/>
      <c r="L166" s="59"/>
      <c r="M166" s="59"/>
      <c r="N166" s="60"/>
    </row>
    <row r="167" spans="1:14">
      <c r="A167" s="58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60"/>
    </row>
    <row r="168" spans="1:14">
      <c r="A168" s="58"/>
      <c r="B168" s="59"/>
      <c r="C168" s="59"/>
      <c r="D168" s="59"/>
      <c r="E168" s="59"/>
      <c r="F168" s="59"/>
      <c r="G168" s="59"/>
      <c r="H168" s="59"/>
      <c r="I168" s="59"/>
      <c r="J168" s="59"/>
      <c r="K168" s="59"/>
      <c r="L168" s="59"/>
      <c r="M168" s="59"/>
      <c r="N168" s="60"/>
    </row>
    <row r="169" spans="1:14">
      <c r="A169" s="58"/>
      <c r="B169" s="59"/>
      <c r="C169" s="59"/>
      <c r="D169" s="59"/>
      <c r="E169" s="59"/>
      <c r="F169" s="59"/>
      <c r="G169" s="59"/>
      <c r="H169" s="59"/>
      <c r="I169" s="59"/>
      <c r="J169" s="59"/>
      <c r="K169" s="59"/>
      <c r="L169" s="59"/>
      <c r="M169" s="59"/>
      <c r="N169" s="60"/>
    </row>
    <row r="170" spans="1:14">
      <c r="A170" s="58"/>
      <c r="B170" s="59"/>
      <c r="C170" s="59"/>
      <c r="D170" s="59"/>
      <c r="E170" s="59"/>
      <c r="F170" s="59"/>
      <c r="G170" s="59"/>
      <c r="H170" s="59"/>
      <c r="I170" s="59"/>
      <c r="J170" s="59"/>
      <c r="K170" s="59"/>
      <c r="L170" s="59"/>
      <c r="M170" s="59"/>
      <c r="N170" s="60"/>
    </row>
    <row r="171" spans="1:14">
      <c r="A171" s="58"/>
      <c r="B171" s="59"/>
      <c r="C171" s="59"/>
      <c r="D171" s="59"/>
      <c r="E171" s="59"/>
      <c r="F171" s="59"/>
      <c r="G171" s="59"/>
      <c r="H171" s="59"/>
      <c r="I171" s="59"/>
      <c r="J171" s="59"/>
      <c r="K171" s="59"/>
      <c r="L171" s="59"/>
      <c r="M171" s="59"/>
      <c r="N171" s="60"/>
    </row>
    <row r="172" spans="1:14">
      <c r="A172" s="58"/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60"/>
    </row>
    <row r="173" spans="1:14">
      <c r="A173" s="58"/>
      <c r="B173" s="59"/>
      <c r="C173" s="59"/>
      <c r="D173" s="59"/>
      <c r="E173" s="59"/>
      <c r="F173" s="59"/>
      <c r="G173" s="59"/>
      <c r="H173" s="59"/>
      <c r="I173" s="59"/>
      <c r="J173" s="59"/>
      <c r="K173" s="59"/>
      <c r="L173" s="59"/>
      <c r="M173" s="59"/>
      <c r="N173" s="60"/>
    </row>
    <row r="174" spans="1:14">
      <c r="A174" s="58"/>
      <c r="B174" s="59"/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  <c r="N174" s="60"/>
    </row>
    <row r="175" spans="1:14">
      <c r="A175" s="58"/>
      <c r="B175" s="59"/>
      <c r="C175" s="59"/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60"/>
    </row>
    <row r="176" spans="1:14">
      <c r="A176" s="58"/>
      <c r="B176" s="59"/>
      <c r="C176" s="59"/>
      <c r="D176" s="59"/>
      <c r="E176" s="59"/>
      <c r="F176" s="59"/>
      <c r="G176" s="59"/>
      <c r="H176" s="59"/>
      <c r="I176" s="59"/>
      <c r="J176" s="59"/>
      <c r="K176" s="59"/>
      <c r="L176" s="59"/>
      <c r="M176" s="59"/>
      <c r="N176" s="60"/>
    </row>
    <row r="177" spans="1:14">
      <c r="A177" s="58"/>
      <c r="B177" s="59"/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60"/>
    </row>
    <row r="178" spans="1:14">
      <c r="A178" s="58"/>
      <c r="B178" s="59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60"/>
    </row>
    <row r="179" spans="1:14">
      <c r="A179" s="58"/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60"/>
    </row>
    <row r="180" spans="1:14">
      <c r="A180" s="58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60"/>
    </row>
    <row r="181" spans="1:14">
      <c r="A181" s="58"/>
      <c r="B181" s="59"/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59"/>
      <c r="N181" s="60"/>
    </row>
    <row r="182" spans="1:14">
      <c r="A182" s="58"/>
      <c r="B182" s="59"/>
      <c r="C182" s="59"/>
      <c r="D182" s="59"/>
      <c r="E182" s="59"/>
      <c r="F182" s="59"/>
      <c r="G182" s="59"/>
      <c r="H182" s="59"/>
      <c r="I182" s="59"/>
      <c r="J182" s="59"/>
      <c r="K182" s="59"/>
      <c r="L182" s="59"/>
      <c r="M182" s="59"/>
      <c r="N182" s="60"/>
    </row>
    <row r="183" spans="1:14">
      <c r="A183" s="58"/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60"/>
    </row>
    <row r="184" spans="1:14">
      <c r="A184" s="58"/>
      <c r="B184" s="59"/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  <c r="N184" s="60"/>
    </row>
    <row r="185" spans="1:14">
      <c r="A185" s="58"/>
      <c r="B185" s="59"/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60"/>
    </row>
    <row r="186" spans="1:14">
      <c r="A186" s="58"/>
      <c r="B186" s="59"/>
      <c r="C186" s="59"/>
      <c r="D186" s="59"/>
      <c r="E186" s="59"/>
      <c r="F186" s="59"/>
      <c r="G186" s="59"/>
      <c r="H186" s="59"/>
      <c r="I186" s="59"/>
      <c r="J186" s="59"/>
      <c r="K186" s="59"/>
      <c r="L186" s="59"/>
      <c r="M186" s="59"/>
      <c r="N186" s="60"/>
    </row>
    <row r="187" spans="1:14">
      <c r="A187" s="58"/>
      <c r="B187" s="59"/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60"/>
    </row>
    <row r="188" spans="1:14">
      <c r="A188" s="58"/>
      <c r="B188" s="59"/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60"/>
    </row>
    <row r="189" spans="1:14">
      <c r="A189" s="58"/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60"/>
    </row>
    <row r="190" spans="1:14">
      <c r="A190" s="58"/>
      <c r="B190" s="59"/>
      <c r="C190" s="59"/>
      <c r="D190" s="59"/>
      <c r="E190" s="59"/>
      <c r="F190" s="59"/>
      <c r="G190" s="59"/>
      <c r="H190" s="59"/>
      <c r="I190" s="59"/>
      <c r="J190" s="59"/>
      <c r="K190" s="59"/>
      <c r="L190" s="59"/>
      <c r="M190" s="59"/>
      <c r="N190" s="60"/>
    </row>
    <row r="191" spans="1:14">
      <c r="A191" s="58"/>
      <c r="B191" s="59"/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59"/>
      <c r="N191" s="60"/>
    </row>
    <row r="192" spans="1:14">
      <c r="A192" s="58"/>
      <c r="B192" s="59"/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M192" s="59"/>
      <c r="N192" s="60"/>
    </row>
    <row r="193" spans="1:14">
      <c r="A193" s="58"/>
      <c r="B193" s="59"/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M193" s="59"/>
      <c r="N193" s="60"/>
    </row>
    <row r="194" spans="1:14">
      <c r="A194" s="58"/>
      <c r="B194" s="59"/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60"/>
    </row>
    <row r="195" spans="1:14">
      <c r="A195" s="58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60"/>
    </row>
    <row r="196" spans="1:14" ht="15.75" thickBot="1">
      <c r="A196" s="61"/>
      <c r="B196" s="62"/>
      <c r="C196" s="62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3"/>
    </row>
    <row r="197" spans="1:14" ht="15.75" thickTop="1"/>
  </sheetData>
  <sheetProtection sheet="1" objects="1" scenarios="1"/>
  <mergeCells count="80">
    <mergeCell ref="A1:H2"/>
    <mergeCell ref="I1:J2"/>
    <mergeCell ref="K1:N2"/>
    <mergeCell ref="A3:H4"/>
    <mergeCell ref="I3:J4"/>
    <mergeCell ref="K3:N4"/>
    <mergeCell ref="A5:H6"/>
    <mergeCell ref="I5:J6"/>
    <mergeCell ref="K5:N6"/>
    <mergeCell ref="A7:H8"/>
    <mergeCell ref="I7:J8"/>
    <mergeCell ref="K7:N8"/>
    <mergeCell ref="A9:H10"/>
    <mergeCell ref="I9:J10"/>
    <mergeCell ref="K9:N10"/>
    <mergeCell ref="A11:H12"/>
    <mergeCell ref="I11:J12"/>
    <mergeCell ref="K11:N12"/>
    <mergeCell ref="A13:H14"/>
    <mergeCell ref="I13:J14"/>
    <mergeCell ref="K13:N14"/>
    <mergeCell ref="A15:H16"/>
    <mergeCell ref="I15:J16"/>
    <mergeCell ref="K15:N16"/>
    <mergeCell ref="A17:H18"/>
    <mergeCell ref="I17:J18"/>
    <mergeCell ref="K17:N18"/>
    <mergeCell ref="A19:H20"/>
    <mergeCell ref="I19:J20"/>
    <mergeCell ref="K19:N20"/>
    <mergeCell ref="A21:H22"/>
    <mergeCell ref="I21:J22"/>
    <mergeCell ref="K21:N22"/>
    <mergeCell ref="A23:H24"/>
    <mergeCell ref="I23:J24"/>
    <mergeCell ref="K23:N24"/>
    <mergeCell ref="A25:H26"/>
    <mergeCell ref="I25:J26"/>
    <mergeCell ref="K25:N26"/>
    <mergeCell ref="A27:H28"/>
    <mergeCell ref="I27:J28"/>
    <mergeCell ref="K27:N28"/>
    <mergeCell ref="A29:H30"/>
    <mergeCell ref="I29:J30"/>
    <mergeCell ref="K29:N30"/>
    <mergeCell ref="A31:H32"/>
    <mergeCell ref="I31:J32"/>
    <mergeCell ref="K31:N32"/>
    <mergeCell ref="A33:H34"/>
    <mergeCell ref="I33:J34"/>
    <mergeCell ref="K33:N34"/>
    <mergeCell ref="A35:H36"/>
    <mergeCell ref="I35:J36"/>
    <mergeCell ref="K35:N36"/>
    <mergeCell ref="A37:H38"/>
    <mergeCell ref="I37:J38"/>
    <mergeCell ref="K37:N38"/>
    <mergeCell ref="A39:H40"/>
    <mergeCell ref="I39:J40"/>
    <mergeCell ref="K39:N40"/>
    <mergeCell ref="A41:H42"/>
    <mergeCell ref="I41:J42"/>
    <mergeCell ref="K41:N42"/>
    <mergeCell ref="A43:H44"/>
    <mergeCell ref="I43:J44"/>
    <mergeCell ref="K43:N44"/>
    <mergeCell ref="A45:H46"/>
    <mergeCell ref="I45:J46"/>
    <mergeCell ref="K45:N46"/>
    <mergeCell ref="A47:H48"/>
    <mergeCell ref="I47:J48"/>
    <mergeCell ref="K47:N48"/>
    <mergeCell ref="A160:N161"/>
    <mergeCell ref="A162:N196"/>
    <mergeCell ref="A123:N124"/>
    <mergeCell ref="A125:N159"/>
    <mergeCell ref="A49:N50"/>
    <mergeCell ref="A51:N85"/>
    <mergeCell ref="A86:N87"/>
    <mergeCell ref="A88:N122"/>
  </mergeCells>
  <dataValidations count="1">
    <dataValidation type="whole" showErrorMessage="1" errorTitle="VALOR INVÁLIDO" error="FAVOR INSERIR VALORES INTEIROS ENTRE 0 e 5." sqref="I13:J48">
      <formula1>0</formula1>
      <formula2>5</formula2>
    </dataValidation>
  </dataValidation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landscape" horizontalDpi="4294967293" verticalDpi="4294967293" r:id="rId1"/>
  <rowBreaks count="6" manualBreakCount="6">
    <brk id="28" max="16383" man="1"/>
    <brk id="40" max="16383" man="1"/>
    <brk id="48" max="16383" man="1"/>
    <brk id="85" max="16383" man="1"/>
    <brk id="122" max="16383" man="1"/>
    <brk id="15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"/>
  <sheetViews>
    <sheetView showGridLines="0" showRowColHeaders="0" tabSelected="1" topLeftCell="A4" zoomScale="115" zoomScaleNormal="115" workbookViewId="0">
      <selection activeCell="L9" sqref="L9:N10"/>
    </sheetView>
  </sheetViews>
  <sheetFormatPr defaultRowHeight="15"/>
  <cols>
    <col min="1" max="1" width="3.7109375" customWidth="1"/>
    <col min="2" max="2" width="8" customWidth="1"/>
    <col min="3" max="4" width="8.140625" customWidth="1"/>
    <col min="5" max="5" width="5.7109375" customWidth="1"/>
    <col min="6" max="6" width="4" customWidth="1"/>
    <col min="7" max="7" width="5.7109375" customWidth="1"/>
    <col min="8" max="8" width="0.140625" customWidth="1"/>
    <col min="9" max="9" width="6.28515625" customWidth="1"/>
    <col min="10" max="10" width="0.28515625" customWidth="1"/>
    <col min="11" max="11" width="6" customWidth="1"/>
    <col min="12" max="12" width="6.28515625" customWidth="1"/>
    <col min="13" max="13" width="11.28515625" customWidth="1"/>
    <col min="14" max="14" width="25.42578125" customWidth="1"/>
  </cols>
  <sheetData>
    <row r="1" spans="1:14" ht="15" customHeight="1" thickTop="1" thickBot="1">
      <c r="A1" s="105" t="s">
        <v>217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</row>
    <row r="2" spans="1:14" ht="12" customHeight="1" thickTop="1" thickBot="1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</row>
    <row r="3" spans="1:14" ht="51" customHeight="1" thickTop="1" thickBot="1">
      <c r="A3" s="106" t="s">
        <v>234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</row>
    <row r="4" spans="1:14" ht="46.9" customHeight="1" thickTop="1" thickBot="1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</row>
    <row r="5" spans="1:14" s="13" customFormat="1" ht="84" customHeight="1" thickTop="1" thickBot="1">
      <c r="A5" s="107" t="s">
        <v>218</v>
      </c>
      <c r="B5" s="109" t="s">
        <v>219</v>
      </c>
      <c r="C5" s="109"/>
      <c r="D5" s="109"/>
      <c r="E5" s="109"/>
      <c r="F5" s="109"/>
      <c r="G5" s="110" t="s">
        <v>218</v>
      </c>
      <c r="H5" s="111"/>
      <c r="I5" s="111"/>
      <c r="J5" s="111"/>
      <c r="K5" s="112"/>
      <c r="L5" s="113" t="s">
        <v>221</v>
      </c>
      <c r="M5" s="114"/>
      <c r="N5" s="115"/>
    </row>
    <row r="6" spans="1:14" s="13" customFormat="1" ht="29.45" customHeight="1" thickTop="1" thickBot="1">
      <c r="A6" s="108"/>
      <c r="B6" s="109"/>
      <c r="C6" s="109"/>
      <c r="D6" s="109"/>
      <c r="E6" s="109"/>
      <c r="F6" s="109"/>
      <c r="G6" s="110" t="s">
        <v>222</v>
      </c>
      <c r="H6" s="112"/>
      <c r="I6" s="117" t="s">
        <v>223</v>
      </c>
      <c r="J6" s="117"/>
      <c r="K6" s="12" t="s">
        <v>224</v>
      </c>
      <c r="L6" s="116"/>
      <c r="M6" s="117"/>
      <c r="N6" s="118"/>
    </row>
    <row r="7" spans="1:14" ht="39.6" customHeight="1" thickTop="1" thickBot="1">
      <c r="A7" s="125">
        <v>1</v>
      </c>
      <c r="B7" s="126" t="s">
        <v>231</v>
      </c>
      <c r="C7" s="127"/>
      <c r="D7" s="127"/>
      <c r="E7" s="127"/>
      <c r="F7" s="127"/>
      <c r="G7" s="128"/>
      <c r="H7" s="129"/>
      <c r="I7" s="132"/>
      <c r="J7" s="132"/>
      <c r="K7" s="134"/>
      <c r="L7" s="119" t="s">
        <v>227</v>
      </c>
      <c r="M7" s="120"/>
      <c r="N7" s="121"/>
    </row>
    <row r="8" spans="1:14" ht="86.45" customHeight="1" thickTop="1" thickBot="1">
      <c r="A8" s="125"/>
      <c r="B8" s="127"/>
      <c r="C8" s="127"/>
      <c r="D8" s="127"/>
      <c r="E8" s="127"/>
      <c r="F8" s="127"/>
      <c r="G8" s="130"/>
      <c r="H8" s="131"/>
      <c r="I8" s="133"/>
      <c r="J8" s="133"/>
      <c r="K8" s="135"/>
      <c r="L8" s="122"/>
      <c r="M8" s="123"/>
      <c r="N8" s="124"/>
    </row>
    <row r="9" spans="1:14" ht="120.6" customHeight="1" thickTop="1" thickBot="1">
      <c r="A9" s="125">
        <v>2</v>
      </c>
      <c r="B9" s="126" t="s">
        <v>232</v>
      </c>
      <c r="C9" s="127"/>
      <c r="D9" s="127"/>
      <c r="E9" s="127"/>
      <c r="F9" s="127"/>
      <c r="G9" s="128"/>
      <c r="H9" s="129"/>
      <c r="I9" s="132"/>
      <c r="J9" s="132"/>
      <c r="K9" s="134"/>
      <c r="L9" s="119" t="s">
        <v>235</v>
      </c>
      <c r="M9" s="120"/>
      <c r="N9" s="121"/>
    </row>
    <row r="10" spans="1:14" ht="135.6" customHeight="1" thickTop="1" thickBot="1">
      <c r="A10" s="125"/>
      <c r="B10" s="127"/>
      <c r="C10" s="127"/>
      <c r="D10" s="127"/>
      <c r="E10" s="127"/>
      <c r="F10" s="127"/>
      <c r="G10" s="130"/>
      <c r="H10" s="131"/>
      <c r="I10" s="133"/>
      <c r="J10" s="133"/>
      <c r="K10" s="135"/>
      <c r="L10" s="122"/>
      <c r="M10" s="123"/>
      <c r="N10" s="124"/>
    </row>
    <row r="11" spans="1:14" s="13" customFormat="1" ht="80.45" customHeight="1" thickTop="1" thickBot="1">
      <c r="A11" s="107" t="s">
        <v>218</v>
      </c>
      <c r="B11" s="109" t="s">
        <v>219</v>
      </c>
      <c r="C11" s="109"/>
      <c r="D11" s="109"/>
      <c r="E11" s="109"/>
      <c r="F11" s="109"/>
      <c r="G11" s="110" t="s">
        <v>220</v>
      </c>
      <c r="H11" s="111"/>
      <c r="I11" s="111"/>
      <c r="J11" s="111"/>
      <c r="K11" s="112"/>
      <c r="L11" s="113" t="s">
        <v>221</v>
      </c>
      <c r="M11" s="114"/>
      <c r="N11" s="115"/>
    </row>
    <row r="12" spans="1:14" s="13" customFormat="1" ht="34.9" customHeight="1" thickTop="1" thickBot="1">
      <c r="A12" s="108"/>
      <c r="B12" s="109"/>
      <c r="C12" s="109"/>
      <c r="D12" s="109"/>
      <c r="E12" s="109"/>
      <c r="F12" s="109"/>
      <c r="G12" s="110" t="s">
        <v>222</v>
      </c>
      <c r="H12" s="112"/>
      <c r="I12" s="117" t="s">
        <v>223</v>
      </c>
      <c r="J12" s="117"/>
      <c r="K12" s="12" t="s">
        <v>224</v>
      </c>
      <c r="L12" s="116"/>
      <c r="M12" s="117"/>
      <c r="N12" s="118"/>
    </row>
    <row r="13" spans="1:14" ht="116.45" customHeight="1" thickTop="1" thickBot="1">
      <c r="A13" s="125">
        <v>3</v>
      </c>
      <c r="B13" s="126" t="s">
        <v>233</v>
      </c>
      <c r="C13" s="127"/>
      <c r="D13" s="127"/>
      <c r="E13" s="127"/>
      <c r="F13" s="127"/>
      <c r="G13" s="128"/>
      <c r="H13" s="129"/>
      <c r="I13" s="132"/>
      <c r="J13" s="132"/>
      <c r="K13" s="134"/>
      <c r="L13" s="119" t="s">
        <v>228</v>
      </c>
      <c r="M13" s="120"/>
      <c r="N13" s="121"/>
    </row>
    <row r="14" spans="1:14" ht="100.15" customHeight="1" thickTop="1" thickBot="1">
      <c r="A14" s="125"/>
      <c r="B14" s="127"/>
      <c r="C14" s="127"/>
      <c r="D14" s="127"/>
      <c r="E14" s="127"/>
      <c r="F14" s="127"/>
      <c r="G14" s="130"/>
      <c r="H14" s="131"/>
      <c r="I14" s="133"/>
      <c r="J14" s="133"/>
      <c r="K14" s="135"/>
      <c r="L14" s="122"/>
      <c r="M14" s="123"/>
      <c r="N14" s="124"/>
    </row>
    <row r="15" spans="1:14" ht="166.9" customHeight="1" thickTop="1" thickBot="1">
      <c r="A15" s="125">
        <v>4</v>
      </c>
      <c r="B15" s="126" t="s">
        <v>225</v>
      </c>
      <c r="C15" s="127"/>
      <c r="D15" s="127"/>
      <c r="E15" s="127"/>
      <c r="F15" s="127"/>
      <c r="G15" s="128"/>
      <c r="H15" s="129"/>
      <c r="I15" s="132"/>
      <c r="J15" s="132"/>
      <c r="K15" s="134"/>
      <c r="L15" s="119" t="s">
        <v>236</v>
      </c>
      <c r="M15" s="120"/>
      <c r="N15" s="121"/>
    </row>
    <row r="16" spans="1:14" ht="127.15" customHeight="1" thickTop="1" thickBot="1">
      <c r="A16" s="125"/>
      <c r="B16" s="127"/>
      <c r="C16" s="127"/>
      <c r="D16" s="127"/>
      <c r="E16" s="127"/>
      <c r="F16" s="127"/>
      <c r="G16" s="130"/>
      <c r="H16" s="131"/>
      <c r="I16" s="133"/>
      <c r="J16" s="133"/>
      <c r="K16" s="135"/>
      <c r="L16" s="122"/>
      <c r="M16" s="123"/>
      <c r="N16" s="124"/>
    </row>
    <row r="17" spans="1:14" ht="16.5" thickTop="1" thickBot="1">
      <c r="A17" s="137" t="s">
        <v>226</v>
      </c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9"/>
    </row>
    <row r="18" spans="1:14" ht="16.5" thickTop="1" thickBot="1">
      <c r="A18" s="137"/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9"/>
    </row>
    <row r="19" spans="1:14" ht="15.75" thickTop="1">
      <c r="A19" s="55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7"/>
    </row>
    <row r="20" spans="1:14">
      <c r="A20" s="58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60"/>
    </row>
    <row r="21" spans="1:14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60"/>
    </row>
    <row r="22" spans="1:14">
      <c r="A22" s="58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60"/>
    </row>
    <row r="23" spans="1:14">
      <c r="A23" s="5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60"/>
    </row>
    <row r="24" spans="1:14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60"/>
    </row>
    <row r="25" spans="1:14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60"/>
    </row>
    <row r="26" spans="1:14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60"/>
    </row>
    <row r="27" spans="1:14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60"/>
    </row>
    <row r="28" spans="1:14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60"/>
    </row>
    <row r="29" spans="1:14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60"/>
    </row>
    <row r="30" spans="1:14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60"/>
    </row>
    <row r="31" spans="1:14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60"/>
    </row>
    <row r="32" spans="1:14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60"/>
    </row>
    <row r="33" spans="1:14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60"/>
    </row>
    <row r="34" spans="1:14">
      <c r="A34" s="58"/>
      <c r="B34" s="136"/>
      <c r="C34" s="136"/>
      <c r="D34" s="136"/>
      <c r="E34" s="136"/>
      <c r="F34" s="136"/>
      <c r="G34" s="136"/>
      <c r="H34" s="136"/>
      <c r="I34" s="136"/>
      <c r="J34" s="136"/>
      <c r="K34" s="136"/>
      <c r="L34" s="136"/>
      <c r="M34" s="136"/>
      <c r="N34" s="60"/>
    </row>
    <row r="35" spans="1:14">
      <c r="A35" s="58"/>
      <c r="B35" s="136"/>
      <c r="C35" s="136"/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60"/>
    </row>
    <row r="36" spans="1:14">
      <c r="A36" s="58"/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60"/>
    </row>
    <row r="37" spans="1:14">
      <c r="A37" s="58"/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60"/>
    </row>
    <row r="38" spans="1:14">
      <c r="A38" s="58"/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60"/>
    </row>
    <row r="39" spans="1:14">
      <c r="A39" s="58"/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60"/>
    </row>
    <row r="40" spans="1:14">
      <c r="A40" s="58"/>
      <c r="B40" s="136"/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60"/>
    </row>
    <row r="41" spans="1:14">
      <c r="A41" s="58"/>
      <c r="B41" s="136"/>
      <c r="C41" s="136"/>
      <c r="D41" s="136"/>
      <c r="E41" s="136"/>
      <c r="F41" s="136"/>
      <c r="G41" s="136"/>
      <c r="H41" s="136"/>
      <c r="I41" s="136"/>
      <c r="J41" s="136"/>
      <c r="K41" s="136"/>
      <c r="L41" s="136"/>
      <c r="M41" s="136"/>
      <c r="N41" s="60"/>
    </row>
    <row r="42" spans="1:14">
      <c r="A42" s="58"/>
      <c r="B42" s="136"/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60"/>
    </row>
    <row r="43" spans="1:14">
      <c r="A43" s="58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60"/>
    </row>
    <row r="44" spans="1:14">
      <c r="A44" s="58"/>
      <c r="B44" s="136"/>
      <c r="C44" s="136"/>
      <c r="D44" s="136"/>
      <c r="E44" s="136"/>
      <c r="F44" s="136"/>
      <c r="G44" s="136"/>
      <c r="H44" s="136"/>
      <c r="I44" s="136"/>
      <c r="J44" s="136"/>
      <c r="K44" s="136"/>
      <c r="L44" s="136"/>
      <c r="M44" s="136"/>
      <c r="N44" s="60"/>
    </row>
    <row r="45" spans="1:14">
      <c r="A45" s="58"/>
      <c r="B45" s="136"/>
      <c r="C45" s="136"/>
      <c r="D45" s="136"/>
      <c r="E45" s="136"/>
      <c r="F45" s="136"/>
      <c r="G45" s="136"/>
      <c r="H45" s="136"/>
      <c r="I45" s="136"/>
      <c r="J45" s="136"/>
      <c r="K45" s="136"/>
      <c r="L45" s="136"/>
      <c r="M45" s="136"/>
      <c r="N45" s="60"/>
    </row>
    <row r="46" spans="1:14">
      <c r="A46" s="58"/>
      <c r="B46" s="136"/>
      <c r="C46" s="136"/>
      <c r="D46" s="136"/>
      <c r="E46" s="136"/>
      <c r="F46" s="136"/>
      <c r="G46" s="136"/>
      <c r="H46" s="136"/>
      <c r="I46" s="136"/>
      <c r="J46" s="136"/>
      <c r="K46" s="136"/>
      <c r="L46" s="136"/>
      <c r="M46" s="136"/>
      <c r="N46" s="60"/>
    </row>
    <row r="47" spans="1:14">
      <c r="A47" s="58"/>
      <c r="B47" s="136"/>
      <c r="C47" s="136"/>
      <c r="D47" s="136"/>
      <c r="E47" s="136"/>
      <c r="F47" s="136"/>
      <c r="G47" s="136"/>
      <c r="H47" s="136"/>
      <c r="I47" s="136"/>
      <c r="J47" s="136"/>
      <c r="K47" s="136"/>
      <c r="L47" s="136"/>
      <c r="M47" s="136"/>
      <c r="N47" s="60"/>
    </row>
    <row r="48" spans="1:14">
      <c r="A48" s="58"/>
      <c r="B48" s="136"/>
      <c r="C48" s="136"/>
      <c r="D48" s="136"/>
      <c r="E48" s="136"/>
      <c r="F48" s="136"/>
      <c r="G48" s="136"/>
      <c r="H48" s="136"/>
      <c r="I48" s="136"/>
      <c r="J48" s="136"/>
      <c r="K48" s="136"/>
      <c r="L48" s="136"/>
      <c r="M48" s="136"/>
      <c r="N48" s="60"/>
    </row>
    <row r="49" spans="1:14">
      <c r="A49" s="58"/>
      <c r="B49" s="136"/>
      <c r="C49" s="136"/>
      <c r="D49" s="136"/>
      <c r="E49" s="136"/>
      <c r="F49" s="136"/>
      <c r="G49" s="136"/>
      <c r="H49" s="136"/>
      <c r="I49" s="136"/>
      <c r="J49" s="136"/>
      <c r="K49" s="136"/>
      <c r="L49" s="136"/>
      <c r="M49" s="136"/>
      <c r="N49" s="60"/>
    </row>
    <row r="50" spans="1:14">
      <c r="A50" s="58"/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60"/>
    </row>
    <row r="51" spans="1:14">
      <c r="A51" s="58"/>
      <c r="B51" s="136"/>
      <c r="C51" s="136"/>
      <c r="D51" s="136"/>
      <c r="E51" s="136"/>
      <c r="F51" s="136"/>
      <c r="G51" s="136"/>
      <c r="H51" s="136"/>
      <c r="I51" s="136"/>
      <c r="J51" s="136"/>
      <c r="K51" s="136"/>
      <c r="L51" s="136"/>
      <c r="M51" s="136"/>
      <c r="N51" s="60"/>
    </row>
    <row r="52" spans="1:14">
      <c r="A52" s="58"/>
      <c r="B52" s="136"/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60"/>
    </row>
    <row r="53" spans="1:14">
      <c r="A53" s="58"/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60"/>
    </row>
    <row r="54" spans="1:14">
      <c r="A54" s="58"/>
      <c r="B54" s="136"/>
      <c r="C54" s="136"/>
      <c r="D54" s="136"/>
      <c r="E54" s="136"/>
      <c r="F54" s="136"/>
      <c r="G54" s="136"/>
      <c r="H54" s="136"/>
      <c r="I54" s="136"/>
      <c r="J54" s="136"/>
      <c r="K54" s="136"/>
      <c r="L54" s="136"/>
      <c r="M54" s="136"/>
      <c r="N54" s="60"/>
    </row>
    <row r="55" spans="1:14">
      <c r="A55" s="58"/>
      <c r="B55" s="136"/>
      <c r="C55" s="136"/>
      <c r="D55" s="136"/>
      <c r="E55" s="136"/>
      <c r="F55" s="136"/>
      <c r="G55" s="136"/>
      <c r="H55" s="136"/>
      <c r="I55" s="136"/>
      <c r="J55" s="136"/>
      <c r="K55" s="136"/>
      <c r="L55" s="136"/>
      <c r="M55" s="136"/>
      <c r="N55" s="60"/>
    </row>
    <row r="56" spans="1:14">
      <c r="A56" s="58"/>
      <c r="B56" s="136"/>
      <c r="C56" s="136"/>
      <c r="D56" s="136"/>
      <c r="E56" s="136"/>
      <c r="F56" s="136"/>
      <c r="G56" s="136"/>
      <c r="H56" s="136"/>
      <c r="I56" s="136"/>
      <c r="J56" s="136"/>
      <c r="K56" s="136"/>
      <c r="L56" s="136"/>
      <c r="M56" s="136"/>
      <c r="N56" s="60"/>
    </row>
    <row r="57" spans="1:14">
      <c r="A57" s="58"/>
      <c r="B57" s="136"/>
      <c r="C57" s="136"/>
      <c r="D57" s="136"/>
      <c r="E57" s="136"/>
      <c r="F57" s="136"/>
      <c r="G57" s="136"/>
      <c r="H57" s="136"/>
      <c r="I57" s="136"/>
      <c r="J57" s="136"/>
      <c r="K57" s="136"/>
      <c r="L57" s="136"/>
      <c r="M57" s="136"/>
      <c r="N57" s="60"/>
    </row>
    <row r="58" spans="1:14">
      <c r="A58" s="58"/>
      <c r="B58" s="136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60"/>
    </row>
    <row r="59" spans="1:14">
      <c r="A59" s="58"/>
      <c r="B59" s="136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60"/>
    </row>
    <row r="60" spans="1:14">
      <c r="A60" s="58"/>
      <c r="B60" s="136"/>
      <c r="C60" s="136"/>
      <c r="D60" s="136"/>
      <c r="E60" s="136"/>
      <c r="F60" s="136"/>
      <c r="G60" s="136"/>
      <c r="H60" s="136"/>
      <c r="I60" s="136"/>
      <c r="J60" s="136"/>
      <c r="K60" s="136"/>
      <c r="L60" s="136"/>
      <c r="M60" s="136"/>
      <c r="N60" s="60"/>
    </row>
    <row r="61" spans="1:14">
      <c r="A61" s="58"/>
      <c r="B61" s="136"/>
      <c r="C61" s="136"/>
      <c r="D61" s="136"/>
      <c r="E61" s="136"/>
      <c r="F61" s="136"/>
      <c r="G61" s="136"/>
      <c r="H61" s="136"/>
      <c r="I61" s="136"/>
      <c r="J61" s="136"/>
      <c r="K61" s="136"/>
      <c r="L61" s="136"/>
      <c r="M61" s="136"/>
      <c r="N61" s="60"/>
    </row>
    <row r="62" spans="1:14">
      <c r="A62" s="58"/>
      <c r="B62" s="136"/>
      <c r="C62" s="136"/>
      <c r="D62" s="136"/>
      <c r="E62" s="136"/>
      <c r="F62" s="136"/>
      <c r="G62" s="136"/>
      <c r="H62" s="136"/>
      <c r="I62" s="136"/>
      <c r="J62" s="136"/>
      <c r="K62" s="136"/>
      <c r="L62" s="136"/>
      <c r="M62" s="136"/>
      <c r="N62" s="60"/>
    </row>
    <row r="63" spans="1:14">
      <c r="A63" s="58"/>
      <c r="B63" s="136"/>
      <c r="C63" s="136"/>
      <c r="D63" s="136"/>
      <c r="E63" s="136"/>
      <c r="F63" s="136"/>
      <c r="G63" s="136"/>
      <c r="H63" s="136"/>
      <c r="I63" s="136"/>
      <c r="J63" s="136"/>
      <c r="K63" s="136"/>
      <c r="L63" s="136"/>
      <c r="M63" s="136"/>
      <c r="N63" s="60"/>
    </row>
    <row r="64" spans="1:14">
      <c r="A64" s="58"/>
      <c r="B64" s="136"/>
      <c r="C64" s="136"/>
      <c r="D64" s="136"/>
      <c r="E64" s="136"/>
      <c r="F64" s="136"/>
      <c r="G64" s="136"/>
      <c r="H64" s="136"/>
      <c r="I64" s="136"/>
      <c r="J64" s="136"/>
      <c r="K64" s="136"/>
      <c r="L64" s="136"/>
      <c r="M64" s="136"/>
      <c r="N64" s="60"/>
    </row>
    <row r="65" spans="1:14">
      <c r="A65" s="58"/>
      <c r="B65" s="136"/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60"/>
    </row>
    <row r="66" spans="1:14" ht="15.75" thickBot="1">
      <c r="A66" s="61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3"/>
    </row>
    <row r="67" spans="1:14" ht="16.5" thickTop="1" thickBot="1">
      <c r="A67" s="137" t="s">
        <v>226</v>
      </c>
      <c r="B67" s="138"/>
      <c r="C67" s="138"/>
      <c r="D67" s="138"/>
      <c r="E67" s="138"/>
      <c r="F67" s="138"/>
      <c r="G67" s="138"/>
      <c r="H67" s="138"/>
      <c r="I67" s="138"/>
      <c r="J67" s="138"/>
      <c r="K67" s="138"/>
      <c r="L67" s="138"/>
      <c r="M67" s="138"/>
      <c r="N67" s="139"/>
    </row>
    <row r="68" spans="1:14" ht="16.5" thickTop="1" thickBot="1">
      <c r="A68" s="137"/>
      <c r="B68" s="138"/>
      <c r="C68" s="138"/>
      <c r="D68" s="138"/>
      <c r="E68" s="138"/>
      <c r="F68" s="138"/>
      <c r="G68" s="138"/>
      <c r="H68" s="138"/>
      <c r="I68" s="138"/>
      <c r="J68" s="138"/>
      <c r="K68" s="138"/>
      <c r="L68" s="138"/>
      <c r="M68" s="138"/>
      <c r="N68" s="139"/>
    </row>
    <row r="69" spans="1:14" ht="15.75" thickTop="1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7"/>
    </row>
    <row r="70" spans="1:14">
      <c r="A70" s="58"/>
      <c r="B70" s="136"/>
      <c r="C70" s="136"/>
      <c r="D70" s="136"/>
      <c r="E70" s="136"/>
      <c r="F70" s="136"/>
      <c r="G70" s="136"/>
      <c r="H70" s="136"/>
      <c r="I70" s="136"/>
      <c r="J70" s="136"/>
      <c r="K70" s="136"/>
      <c r="L70" s="136"/>
      <c r="M70" s="136"/>
      <c r="N70" s="60"/>
    </row>
    <row r="71" spans="1:14">
      <c r="A71" s="58"/>
      <c r="B71" s="136"/>
      <c r="C71" s="136"/>
      <c r="D71" s="136"/>
      <c r="E71" s="136"/>
      <c r="F71" s="136"/>
      <c r="G71" s="136"/>
      <c r="H71" s="136"/>
      <c r="I71" s="136"/>
      <c r="J71" s="136"/>
      <c r="K71" s="136"/>
      <c r="L71" s="136"/>
      <c r="M71" s="136"/>
      <c r="N71" s="60"/>
    </row>
    <row r="72" spans="1:14">
      <c r="A72" s="58"/>
      <c r="B72" s="136"/>
      <c r="C72" s="136"/>
      <c r="D72" s="136"/>
      <c r="E72" s="136"/>
      <c r="F72" s="136"/>
      <c r="G72" s="136"/>
      <c r="H72" s="136"/>
      <c r="I72" s="136"/>
      <c r="J72" s="136"/>
      <c r="K72" s="136"/>
      <c r="L72" s="136"/>
      <c r="M72" s="136"/>
      <c r="N72" s="60"/>
    </row>
    <row r="73" spans="1:14">
      <c r="A73" s="58"/>
      <c r="B73" s="136"/>
      <c r="C73" s="136"/>
      <c r="D73" s="136"/>
      <c r="E73" s="136"/>
      <c r="F73" s="136"/>
      <c r="G73" s="136"/>
      <c r="H73" s="136"/>
      <c r="I73" s="136"/>
      <c r="J73" s="136"/>
      <c r="K73" s="136"/>
      <c r="L73" s="136"/>
      <c r="M73" s="136"/>
      <c r="N73" s="60"/>
    </row>
    <row r="74" spans="1:14">
      <c r="A74" s="58"/>
      <c r="B74" s="136"/>
      <c r="C74" s="136"/>
      <c r="D74" s="136"/>
      <c r="E74" s="136"/>
      <c r="F74" s="136"/>
      <c r="G74" s="136"/>
      <c r="H74" s="136"/>
      <c r="I74" s="136"/>
      <c r="J74" s="136"/>
      <c r="K74" s="136"/>
      <c r="L74" s="136"/>
      <c r="M74" s="136"/>
      <c r="N74" s="60"/>
    </row>
    <row r="75" spans="1:14">
      <c r="A75" s="58"/>
      <c r="B75" s="136"/>
      <c r="C75" s="136"/>
      <c r="D75" s="136"/>
      <c r="E75" s="136"/>
      <c r="F75" s="136"/>
      <c r="G75" s="136"/>
      <c r="H75" s="136"/>
      <c r="I75" s="136"/>
      <c r="J75" s="136"/>
      <c r="K75" s="136"/>
      <c r="L75" s="136"/>
      <c r="M75" s="136"/>
      <c r="N75" s="60"/>
    </row>
    <row r="76" spans="1:14">
      <c r="A76" s="58"/>
      <c r="B76" s="136"/>
      <c r="C76" s="136"/>
      <c r="D76" s="136"/>
      <c r="E76" s="136"/>
      <c r="F76" s="136"/>
      <c r="G76" s="136"/>
      <c r="H76" s="136"/>
      <c r="I76" s="136"/>
      <c r="J76" s="136"/>
      <c r="K76" s="136"/>
      <c r="L76" s="136"/>
      <c r="M76" s="136"/>
      <c r="N76" s="60"/>
    </row>
    <row r="77" spans="1:14">
      <c r="A77" s="58"/>
      <c r="B77" s="136"/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60"/>
    </row>
    <row r="78" spans="1:14">
      <c r="A78" s="58"/>
      <c r="B78" s="136"/>
      <c r="C78" s="136"/>
      <c r="D78" s="136"/>
      <c r="E78" s="136"/>
      <c r="F78" s="136"/>
      <c r="G78" s="136"/>
      <c r="H78" s="136"/>
      <c r="I78" s="136"/>
      <c r="J78" s="136"/>
      <c r="K78" s="136"/>
      <c r="L78" s="136"/>
      <c r="M78" s="136"/>
      <c r="N78" s="60"/>
    </row>
    <row r="79" spans="1:14">
      <c r="A79" s="58"/>
      <c r="B79" s="136"/>
      <c r="C79" s="136"/>
      <c r="D79" s="136"/>
      <c r="E79" s="136"/>
      <c r="F79" s="136"/>
      <c r="G79" s="136"/>
      <c r="H79" s="136"/>
      <c r="I79" s="136"/>
      <c r="J79" s="136"/>
      <c r="K79" s="136"/>
      <c r="L79" s="136"/>
      <c r="M79" s="136"/>
      <c r="N79" s="60"/>
    </row>
    <row r="80" spans="1:14">
      <c r="A80" s="58"/>
      <c r="B80" s="136"/>
      <c r="C80" s="136"/>
      <c r="D80" s="136"/>
      <c r="E80" s="136"/>
      <c r="F80" s="136"/>
      <c r="G80" s="136"/>
      <c r="H80" s="136"/>
      <c r="I80" s="136"/>
      <c r="J80" s="136"/>
      <c r="K80" s="136"/>
      <c r="L80" s="136"/>
      <c r="M80" s="136"/>
      <c r="N80" s="60"/>
    </row>
    <row r="81" spans="1:14">
      <c r="A81" s="58"/>
      <c r="B81" s="136"/>
      <c r="C81" s="136"/>
      <c r="D81" s="136"/>
      <c r="E81" s="136"/>
      <c r="F81" s="136"/>
      <c r="G81" s="136"/>
      <c r="H81" s="136"/>
      <c r="I81" s="136"/>
      <c r="J81" s="136"/>
      <c r="K81" s="136"/>
      <c r="L81" s="136"/>
      <c r="M81" s="136"/>
      <c r="N81" s="60"/>
    </row>
    <row r="82" spans="1:14">
      <c r="A82" s="58"/>
      <c r="B82" s="136"/>
      <c r="C82" s="136"/>
      <c r="D82" s="136"/>
      <c r="E82" s="136"/>
      <c r="F82" s="136"/>
      <c r="G82" s="136"/>
      <c r="H82" s="136"/>
      <c r="I82" s="136"/>
      <c r="J82" s="136"/>
      <c r="K82" s="136"/>
      <c r="L82" s="136"/>
      <c r="M82" s="136"/>
      <c r="N82" s="60"/>
    </row>
    <row r="83" spans="1:14">
      <c r="A83" s="58"/>
      <c r="B83" s="136"/>
      <c r="C83" s="136"/>
      <c r="D83" s="136"/>
      <c r="E83" s="136"/>
      <c r="F83" s="136"/>
      <c r="G83" s="136"/>
      <c r="H83" s="136"/>
      <c r="I83" s="136"/>
      <c r="J83" s="136"/>
      <c r="K83" s="136"/>
      <c r="L83" s="136"/>
      <c r="M83" s="136"/>
      <c r="N83" s="60"/>
    </row>
    <row r="84" spans="1:14">
      <c r="A84" s="58"/>
      <c r="B84" s="136"/>
      <c r="C84" s="136"/>
      <c r="D84" s="136"/>
      <c r="E84" s="136"/>
      <c r="F84" s="136"/>
      <c r="G84" s="136"/>
      <c r="H84" s="136"/>
      <c r="I84" s="136"/>
      <c r="J84" s="136"/>
      <c r="K84" s="136"/>
      <c r="L84" s="136"/>
      <c r="M84" s="136"/>
      <c r="N84" s="60"/>
    </row>
    <row r="85" spans="1:14">
      <c r="A85" s="58"/>
      <c r="B85" s="136"/>
      <c r="C85" s="136"/>
      <c r="D85" s="136"/>
      <c r="E85" s="136"/>
      <c r="F85" s="136"/>
      <c r="G85" s="136"/>
      <c r="H85" s="136"/>
      <c r="I85" s="136"/>
      <c r="J85" s="136"/>
      <c r="K85" s="136"/>
      <c r="L85" s="136"/>
      <c r="M85" s="136"/>
      <c r="N85" s="60"/>
    </row>
    <row r="86" spans="1:14">
      <c r="A86" s="58"/>
      <c r="B86" s="136"/>
      <c r="C86" s="136"/>
      <c r="D86" s="136"/>
      <c r="E86" s="136"/>
      <c r="F86" s="136"/>
      <c r="G86" s="136"/>
      <c r="H86" s="136"/>
      <c r="I86" s="136"/>
      <c r="J86" s="136"/>
      <c r="K86" s="136"/>
      <c r="L86" s="136"/>
      <c r="M86" s="136"/>
      <c r="N86" s="60"/>
    </row>
    <row r="87" spans="1:14">
      <c r="A87" s="58"/>
      <c r="B87" s="136"/>
      <c r="C87" s="136"/>
      <c r="D87" s="136"/>
      <c r="E87" s="136"/>
      <c r="F87" s="136"/>
      <c r="G87" s="136"/>
      <c r="H87" s="136"/>
      <c r="I87" s="136"/>
      <c r="J87" s="136"/>
      <c r="K87" s="136"/>
      <c r="L87" s="136"/>
      <c r="M87" s="136"/>
      <c r="N87" s="60"/>
    </row>
    <row r="88" spans="1:14">
      <c r="A88" s="58"/>
      <c r="B88" s="136"/>
      <c r="C88" s="136"/>
      <c r="D88" s="136"/>
      <c r="E88" s="136"/>
      <c r="F88" s="136"/>
      <c r="G88" s="136"/>
      <c r="H88" s="136"/>
      <c r="I88" s="136"/>
      <c r="J88" s="136"/>
      <c r="K88" s="136"/>
      <c r="L88" s="136"/>
      <c r="M88" s="136"/>
      <c r="N88" s="60"/>
    </row>
    <row r="89" spans="1:14">
      <c r="A89" s="58"/>
      <c r="B89" s="136"/>
      <c r="C89" s="136"/>
      <c r="D89" s="136"/>
      <c r="E89" s="136"/>
      <c r="F89" s="136"/>
      <c r="G89" s="136"/>
      <c r="H89" s="136"/>
      <c r="I89" s="136"/>
      <c r="J89" s="136"/>
      <c r="K89" s="136"/>
      <c r="L89" s="136"/>
      <c r="M89" s="136"/>
      <c r="N89" s="60"/>
    </row>
    <row r="90" spans="1:14">
      <c r="A90" s="58"/>
      <c r="B90" s="136"/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60"/>
    </row>
    <row r="91" spans="1:14">
      <c r="A91" s="58"/>
      <c r="B91" s="136"/>
      <c r="C91" s="136"/>
      <c r="D91" s="136"/>
      <c r="E91" s="136"/>
      <c r="F91" s="136"/>
      <c r="G91" s="136"/>
      <c r="H91" s="136"/>
      <c r="I91" s="136"/>
      <c r="J91" s="136"/>
      <c r="K91" s="136"/>
      <c r="L91" s="136"/>
      <c r="M91" s="136"/>
      <c r="N91" s="60"/>
    </row>
    <row r="92" spans="1:14">
      <c r="A92" s="58"/>
      <c r="B92" s="136"/>
      <c r="C92" s="136"/>
      <c r="D92" s="136"/>
      <c r="E92" s="136"/>
      <c r="F92" s="136"/>
      <c r="G92" s="136"/>
      <c r="H92" s="136"/>
      <c r="I92" s="136"/>
      <c r="J92" s="136"/>
      <c r="K92" s="136"/>
      <c r="L92" s="136"/>
      <c r="M92" s="136"/>
      <c r="N92" s="60"/>
    </row>
    <row r="93" spans="1:14">
      <c r="A93" s="58"/>
      <c r="B93" s="136"/>
      <c r="C93" s="136"/>
      <c r="D93" s="136"/>
      <c r="E93" s="136"/>
      <c r="F93" s="136"/>
      <c r="G93" s="136"/>
      <c r="H93" s="136"/>
      <c r="I93" s="136"/>
      <c r="J93" s="136"/>
      <c r="K93" s="136"/>
      <c r="L93" s="136"/>
      <c r="M93" s="136"/>
      <c r="N93" s="60"/>
    </row>
    <row r="94" spans="1:14">
      <c r="A94" s="58"/>
      <c r="B94" s="136"/>
      <c r="C94" s="136"/>
      <c r="D94" s="136"/>
      <c r="E94" s="136"/>
      <c r="F94" s="136"/>
      <c r="G94" s="136"/>
      <c r="H94" s="136"/>
      <c r="I94" s="136"/>
      <c r="J94" s="136"/>
      <c r="K94" s="136"/>
      <c r="L94" s="136"/>
      <c r="M94" s="136"/>
      <c r="N94" s="60"/>
    </row>
    <row r="95" spans="1:14">
      <c r="A95" s="58"/>
      <c r="B95" s="136"/>
      <c r="C95" s="136"/>
      <c r="D95" s="136"/>
      <c r="E95" s="136"/>
      <c r="F95" s="136"/>
      <c r="G95" s="136"/>
      <c r="H95" s="136"/>
      <c r="I95" s="136"/>
      <c r="J95" s="136"/>
      <c r="K95" s="136"/>
      <c r="L95" s="136"/>
      <c r="M95" s="136"/>
      <c r="N95" s="60"/>
    </row>
    <row r="96" spans="1:14">
      <c r="A96" s="58"/>
      <c r="B96" s="136"/>
      <c r="C96" s="136"/>
      <c r="D96" s="136"/>
      <c r="E96" s="136"/>
      <c r="F96" s="136"/>
      <c r="G96" s="136"/>
      <c r="H96" s="136"/>
      <c r="I96" s="136"/>
      <c r="J96" s="136"/>
      <c r="K96" s="136"/>
      <c r="L96" s="136"/>
      <c r="M96" s="136"/>
      <c r="N96" s="60"/>
    </row>
    <row r="97" spans="1:14">
      <c r="A97" s="58"/>
      <c r="B97" s="136"/>
      <c r="C97" s="136"/>
      <c r="D97" s="136"/>
      <c r="E97" s="136"/>
      <c r="F97" s="136"/>
      <c r="G97" s="136"/>
      <c r="H97" s="136"/>
      <c r="I97" s="136"/>
      <c r="J97" s="136"/>
      <c r="K97" s="136"/>
      <c r="L97" s="136"/>
      <c r="M97" s="136"/>
      <c r="N97" s="60"/>
    </row>
    <row r="98" spans="1:14">
      <c r="A98" s="58"/>
      <c r="B98" s="136"/>
      <c r="C98" s="136"/>
      <c r="D98" s="136"/>
      <c r="E98" s="136"/>
      <c r="F98" s="136"/>
      <c r="G98" s="136"/>
      <c r="H98" s="136"/>
      <c r="I98" s="136"/>
      <c r="J98" s="136"/>
      <c r="K98" s="136"/>
      <c r="L98" s="136"/>
      <c r="M98" s="136"/>
      <c r="N98" s="60"/>
    </row>
    <row r="99" spans="1:14">
      <c r="A99" s="58"/>
      <c r="B99" s="136"/>
      <c r="C99" s="136"/>
      <c r="D99" s="136"/>
      <c r="E99" s="136"/>
      <c r="F99" s="136"/>
      <c r="G99" s="136"/>
      <c r="H99" s="136"/>
      <c r="I99" s="136"/>
      <c r="J99" s="136"/>
      <c r="K99" s="136"/>
      <c r="L99" s="136"/>
      <c r="M99" s="136"/>
      <c r="N99" s="60"/>
    </row>
    <row r="100" spans="1:14">
      <c r="A100" s="58"/>
      <c r="B100" s="136"/>
      <c r="C100" s="136"/>
      <c r="D100" s="136"/>
      <c r="E100" s="136"/>
      <c r="F100" s="136"/>
      <c r="G100" s="136"/>
      <c r="H100" s="136"/>
      <c r="I100" s="136"/>
      <c r="J100" s="136"/>
      <c r="K100" s="136"/>
      <c r="L100" s="136"/>
      <c r="M100" s="136"/>
      <c r="N100" s="60"/>
    </row>
    <row r="101" spans="1:14">
      <c r="A101" s="58"/>
      <c r="B101" s="136"/>
      <c r="C101" s="136"/>
      <c r="D101" s="136"/>
      <c r="E101" s="136"/>
      <c r="F101" s="136"/>
      <c r="G101" s="136"/>
      <c r="H101" s="136"/>
      <c r="I101" s="136"/>
      <c r="J101" s="136"/>
      <c r="K101" s="136"/>
      <c r="L101" s="136"/>
      <c r="M101" s="136"/>
      <c r="N101" s="60"/>
    </row>
    <row r="102" spans="1:14">
      <c r="A102" s="58"/>
      <c r="B102" s="136"/>
      <c r="C102" s="136"/>
      <c r="D102" s="136"/>
      <c r="E102" s="136"/>
      <c r="F102" s="136"/>
      <c r="G102" s="136"/>
      <c r="H102" s="136"/>
      <c r="I102" s="136"/>
      <c r="J102" s="136"/>
      <c r="K102" s="136"/>
      <c r="L102" s="136"/>
      <c r="M102" s="136"/>
      <c r="N102" s="60"/>
    </row>
    <row r="103" spans="1:14">
      <c r="A103" s="58"/>
      <c r="B103" s="136"/>
      <c r="C103" s="136"/>
      <c r="D103" s="136"/>
      <c r="E103" s="136"/>
      <c r="F103" s="136"/>
      <c r="G103" s="136"/>
      <c r="H103" s="136"/>
      <c r="I103" s="136"/>
      <c r="J103" s="136"/>
      <c r="K103" s="136"/>
      <c r="L103" s="136"/>
      <c r="M103" s="136"/>
      <c r="N103" s="60"/>
    </row>
    <row r="104" spans="1:14">
      <c r="A104" s="58"/>
      <c r="B104" s="136"/>
      <c r="C104" s="136"/>
      <c r="D104" s="136"/>
      <c r="E104" s="136"/>
      <c r="F104" s="136"/>
      <c r="G104" s="136"/>
      <c r="H104" s="136"/>
      <c r="I104" s="136"/>
      <c r="J104" s="136"/>
      <c r="K104" s="136"/>
      <c r="L104" s="136"/>
      <c r="M104" s="136"/>
      <c r="N104" s="60"/>
    </row>
    <row r="105" spans="1:14">
      <c r="A105" s="58"/>
      <c r="B105" s="136"/>
      <c r="C105" s="136"/>
      <c r="D105" s="136"/>
      <c r="E105" s="136"/>
      <c r="F105" s="136"/>
      <c r="G105" s="136"/>
      <c r="H105" s="136"/>
      <c r="I105" s="136"/>
      <c r="J105" s="136"/>
      <c r="K105" s="136"/>
      <c r="L105" s="136"/>
      <c r="M105" s="136"/>
      <c r="N105" s="60"/>
    </row>
    <row r="106" spans="1:14">
      <c r="A106" s="58"/>
      <c r="B106" s="136"/>
      <c r="C106" s="136"/>
      <c r="D106" s="136"/>
      <c r="E106" s="136"/>
      <c r="F106" s="136"/>
      <c r="G106" s="136"/>
      <c r="H106" s="136"/>
      <c r="I106" s="136"/>
      <c r="J106" s="136"/>
      <c r="K106" s="136"/>
      <c r="L106" s="136"/>
      <c r="M106" s="136"/>
      <c r="N106" s="60"/>
    </row>
    <row r="107" spans="1:14">
      <c r="A107" s="58"/>
      <c r="B107" s="136"/>
      <c r="C107" s="136"/>
      <c r="D107" s="136"/>
      <c r="E107" s="136"/>
      <c r="F107" s="136"/>
      <c r="G107" s="136"/>
      <c r="H107" s="136"/>
      <c r="I107" s="136"/>
      <c r="J107" s="136"/>
      <c r="K107" s="136"/>
      <c r="L107" s="136"/>
      <c r="M107" s="136"/>
      <c r="N107" s="60"/>
    </row>
    <row r="108" spans="1:14">
      <c r="A108" s="58"/>
      <c r="B108" s="136"/>
      <c r="C108" s="136"/>
      <c r="D108" s="136"/>
      <c r="E108" s="136"/>
      <c r="F108" s="136"/>
      <c r="G108" s="136"/>
      <c r="H108" s="136"/>
      <c r="I108" s="136"/>
      <c r="J108" s="136"/>
      <c r="K108" s="136"/>
      <c r="L108" s="136"/>
      <c r="M108" s="136"/>
      <c r="N108" s="60"/>
    </row>
    <row r="109" spans="1:14">
      <c r="A109" s="58"/>
      <c r="B109" s="136"/>
      <c r="C109" s="136"/>
      <c r="D109" s="136"/>
      <c r="E109" s="136"/>
      <c r="F109" s="136"/>
      <c r="G109" s="136"/>
      <c r="H109" s="136"/>
      <c r="I109" s="136"/>
      <c r="J109" s="136"/>
      <c r="K109" s="136"/>
      <c r="L109" s="136"/>
      <c r="M109" s="136"/>
      <c r="N109" s="60"/>
    </row>
    <row r="110" spans="1:14">
      <c r="A110" s="58"/>
      <c r="B110" s="136"/>
      <c r="C110" s="136"/>
      <c r="D110" s="136"/>
      <c r="E110" s="136"/>
      <c r="F110" s="136"/>
      <c r="G110" s="136"/>
      <c r="H110" s="136"/>
      <c r="I110" s="136"/>
      <c r="J110" s="136"/>
      <c r="K110" s="136"/>
      <c r="L110" s="136"/>
      <c r="M110" s="136"/>
      <c r="N110" s="60"/>
    </row>
    <row r="111" spans="1:14">
      <c r="A111" s="58"/>
      <c r="B111" s="136"/>
      <c r="C111" s="136"/>
      <c r="D111" s="136"/>
      <c r="E111" s="136"/>
      <c r="F111" s="136"/>
      <c r="G111" s="136"/>
      <c r="H111" s="136"/>
      <c r="I111" s="136"/>
      <c r="J111" s="136"/>
      <c r="K111" s="136"/>
      <c r="L111" s="136"/>
      <c r="M111" s="136"/>
      <c r="N111" s="60"/>
    </row>
    <row r="112" spans="1:14">
      <c r="A112" s="58"/>
      <c r="B112" s="136"/>
      <c r="C112" s="136"/>
      <c r="D112" s="136"/>
      <c r="E112" s="136"/>
      <c r="F112" s="136"/>
      <c r="G112" s="136"/>
      <c r="H112" s="136"/>
      <c r="I112" s="136"/>
      <c r="J112" s="136"/>
      <c r="K112" s="136"/>
      <c r="L112" s="136"/>
      <c r="M112" s="136"/>
      <c r="N112" s="60"/>
    </row>
    <row r="113" spans="1:14">
      <c r="A113" s="58"/>
      <c r="B113" s="136"/>
      <c r="C113" s="136"/>
      <c r="D113" s="136"/>
      <c r="E113" s="136"/>
      <c r="F113" s="136"/>
      <c r="G113" s="136"/>
      <c r="H113" s="136"/>
      <c r="I113" s="136"/>
      <c r="J113" s="136"/>
      <c r="K113" s="136"/>
      <c r="L113" s="136"/>
      <c r="M113" s="136"/>
      <c r="N113" s="60"/>
    </row>
    <row r="114" spans="1:14">
      <c r="A114" s="58"/>
      <c r="B114" s="136"/>
      <c r="C114" s="136"/>
      <c r="D114" s="136"/>
      <c r="E114" s="136"/>
      <c r="F114" s="136"/>
      <c r="G114" s="136"/>
      <c r="H114" s="136"/>
      <c r="I114" s="136"/>
      <c r="J114" s="136"/>
      <c r="K114" s="136"/>
      <c r="L114" s="136"/>
      <c r="M114" s="136"/>
      <c r="N114" s="60"/>
    </row>
    <row r="115" spans="1:14">
      <c r="A115" s="58"/>
      <c r="B115" s="136"/>
      <c r="C115" s="136"/>
      <c r="D115" s="136"/>
      <c r="E115" s="136"/>
      <c r="F115" s="136"/>
      <c r="G115" s="136"/>
      <c r="H115" s="136"/>
      <c r="I115" s="136"/>
      <c r="J115" s="136"/>
      <c r="K115" s="136"/>
      <c r="L115" s="136"/>
      <c r="M115" s="136"/>
      <c r="N115" s="60"/>
    </row>
    <row r="116" spans="1:14" ht="15.75" thickBot="1">
      <c r="A116" s="61"/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3"/>
    </row>
    <row r="117" spans="1:14" ht="16.5" thickTop="1" thickBot="1">
      <c r="A117" s="137" t="s">
        <v>226</v>
      </c>
      <c r="B117" s="138"/>
      <c r="C117" s="138"/>
      <c r="D117" s="138"/>
      <c r="E117" s="138"/>
      <c r="F117" s="138"/>
      <c r="G117" s="138"/>
      <c r="H117" s="138"/>
      <c r="I117" s="138"/>
      <c r="J117" s="138"/>
      <c r="K117" s="138"/>
      <c r="L117" s="138"/>
      <c r="M117" s="138"/>
      <c r="N117" s="139"/>
    </row>
    <row r="118" spans="1:14" ht="16.5" thickTop="1" thickBot="1">
      <c r="A118" s="137"/>
      <c r="B118" s="138"/>
      <c r="C118" s="138"/>
      <c r="D118" s="138"/>
      <c r="E118" s="138"/>
      <c r="F118" s="138"/>
      <c r="G118" s="138"/>
      <c r="H118" s="138"/>
      <c r="I118" s="138"/>
      <c r="J118" s="138"/>
      <c r="K118" s="138"/>
      <c r="L118" s="138"/>
      <c r="M118" s="138"/>
      <c r="N118" s="139"/>
    </row>
    <row r="119" spans="1:14" ht="15.75" thickTop="1">
      <c r="A119" s="55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7"/>
    </row>
    <row r="120" spans="1:14">
      <c r="A120" s="58"/>
      <c r="B120" s="59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60"/>
    </row>
    <row r="121" spans="1:14">
      <c r="A121" s="58"/>
      <c r="B121" s="59"/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60"/>
    </row>
    <row r="122" spans="1:14">
      <c r="A122" s="58"/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60"/>
    </row>
    <row r="123" spans="1:14">
      <c r="A123" s="58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60"/>
    </row>
    <row r="124" spans="1:14">
      <c r="A124" s="58"/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60"/>
    </row>
    <row r="125" spans="1:14">
      <c r="A125" s="58"/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60"/>
    </row>
    <row r="126" spans="1:14">
      <c r="A126" s="58"/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60"/>
    </row>
    <row r="127" spans="1:14">
      <c r="A127" s="58"/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60"/>
    </row>
    <row r="128" spans="1:14">
      <c r="A128" s="58"/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60"/>
    </row>
    <row r="129" spans="1:14">
      <c r="A129" s="58"/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60"/>
    </row>
    <row r="130" spans="1:14">
      <c r="A130" s="58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60"/>
    </row>
    <row r="131" spans="1:14">
      <c r="A131" s="58"/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60"/>
    </row>
    <row r="132" spans="1:14">
      <c r="A132" s="58"/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60"/>
    </row>
    <row r="133" spans="1:14">
      <c r="A133" s="58"/>
      <c r="B133" s="59"/>
      <c r="C133" s="59"/>
      <c r="D133" s="59"/>
      <c r="E133" s="59"/>
      <c r="F133" s="59"/>
      <c r="G133" s="59"/>
      <c r="H133" s="59"/>
      <c r="I133" s="59"/>
      <c r="J133" s="59"/>
      <c r="K133" s="59"/>
      <c r="L133" s="59"/>
      <c r="M133" s="59"/>
      <c r="N133" s="60"/>
    </row>
    <row r="134" spans="1:14">
      <c r="A134" s="58"/>
      <c r="B134" s="136"/>
      <c r="C134" s="136"/>
      <c r="D134" s="136"/>
      <c r="E134" s="136"/>
      <c r="F134" s="136"/>
      <c r="G134" s="136"/>
      <c r="H134" s="136"/>
      <c r="I134" s="136"/>
      <c r="J134" s="136"/>
      <c r="K134" s="136"/>
      <c r="L134" s="136"/>
      <c r="M134" s="136"/>
      <c r="N134" s="60"/>
    </row>
    <row r="135" spans="1:14">
      <c r="A135" s="58"/>
      <c r="B135" s="136"/>
      <c r="C135" s="136"/>
      <c r="D135" s="136"/>
      <c r="E135" s="136"/>
      <c r="F135" s="136"/>
      <c r="G135" s="136"/>
      <c r="H135" s="136"/>
      <c r="I135" s="136"/>
      <c r="J135" s="136"/>
      <c r="K135" s="136"/>
      <c r="L135" s="136"/>
      <c r="M135" s="136"/>
      <c r="N135" s="60"/>
    </row>
    <row r="136" spans="1:14">
      <c r="A136" s="58"/>
      <c r="B136" s="136"/>
      <c r="C136" s="136"/>
      <c r="D136" s="136"/>
      <c r="E136" s="136"/>
      <c r="F136" s="136"/>
      <c r="G136" s="136"/>
      <c r="H136" s="136"/>
      <c r="I136" s="136"/>
      <c r="J136" s="136"/>
      <c r="K136" s="136"/>
      <c r="L136" s="136"/>
      <c r="M136" s="136"/>
      <c r="N136" s="60"/>
    </row>
    <row r="137" spans="1:14">
      <c r="A137" s="58"/>
      <c r="B137" s="136"/>
      <c r="C137" s="136"/>
      <c r="D137" s="136"/>
      <c r="E137" s="136"/>
      <c r="F137" s="136"/>
      <c r="G137" s="136"/>
      <c r="H137" s="136"/>
      <c r="I137" s="136"/>
      <c r="J137" s="136"/>
      <c r="K137" s="136"/>
      <c r="L137" s="136"/>
      <c r="M137" s="136"/>
      <c r="N137" s="60"/>
    </row>
    <row r="138" spans="1:14">
      <c r="A138" s="58"/>
      <c r="B138" s="136"/>
      <c r="C138" s="136"/>
      <c r="D138" s="136"/>
      <c r="E138" s="136"/>
      <c r="F138" s="136"/>
      <c r="G138" s="136"/>
      <c r="H138" s="136"/>
      <c r="I138" s="136"/>
      <c r="J138" s="136"/>
      <c r="K138" s="136"/>
      <c r="L138" s="136"/>
      <c r="M138" s="136"/>
      <c r="N138" s="60"/>
    </row>
    <row r="139" spans="1:14">
      <c r="A139" s="58"/>
      <c r="B139" s="136"/>
      <c r="C139" s="136"/>
      <c r="D139" s="136"/>
      <c r="E139" s="136"/>
      <c r="F139" s="136"/>
      <c r="G139" s="136"/>
      <c r="H139" s="136"/>
      <c r="I139" s="136"/>
      <c r="J139" s="136"/>
      <c r="K139" s="136"/>
      <c r="L139" s="136"/>
      <c r="M139" s="136"/>
      <c r="N139" s="60"/>
    </row>
    <row r="140" spans="1:14">
      <c r="A140" s="58"/>
      <c r="B140" s="136"/>
      <c r="C140" s="136"/>
      <c r="D140" s="136"/>
      <c r="E140" s="136"/>
      <c r="F140" s="136"/>
      <c r="G140" s="136"/>
      <c r="H140" s="136"/>
      <c r="I140" s="136"/>
      <c r="J140" s="136"/>
      <c r="K140" s="136"/>
      <c r="L140" s="136"/>
      <c r="M140" s="136"/>
      <c r="N140" s="60"/>
    </row>
    <row r="141" spans="1:14">
      <c r="A141" s="58"/>
      <c r="B141" s="136"/>
      <c r="C141" s="136"/>
      <c r="D141" s="136"/>
      <c r="E141" s="136"/>
      <c r="F141" s="136"/>
      <c r="G141" s="136"/>
      <c r="H141" s="136"/>
      <c r="I141" s="136"/>
      <c r="J141" s="136"/>
      <c r="K141" s="136"/>
      <c r="L141" s="136"/>
      <c r="M141" s="136"/>
      <c r="N141" s="60"/>
    </row>
    <row r="142" spans="1:14">
      <c r="A142" s="58"/>
      <c r="B142" s="136"/>
      <c r="C142" s="136"/>
      <c r="D142" s="136"/>
      <c r="E142" s="136"/>
      <c r="F142" s="136"/>
      <c r="G142" s="136"/>
      <c r="H142" s="136"/>
      <c r="I142" s="136"/>
      <c r="J142" s="136"/>
      <c r="K142" s="136"/>
      <c r="L142" s="136"/>
      <c r="M142" s="136"/>
      <c r="N142" s="60"/>
    </row>
    <row r="143" spans="1:14">
      <c r="A143" s="58"/>
      <c r="B143" s="136"/>
      <c r="C143" s="136"/>
      <c r="D143" s="136"/>
      <c r="E143" s="136"/>
      <c r="F143" s="136"/>
      <c r="G143" s="136"/>
      <c r="H143" s="136"/>
      <c r="I143" s="136"/>
      <c r="J143" s="136"/>
      <c r="K143" s="136"/>
      <c r="L143" s="136"/>
      <c r="M143" s="136"/>
      <c r="N143" s="60"/>
    </row>
    <row r="144" spans="1:14">
      <c r="A144" s="58"/>
      <c r="B144" s="136"/>
      <c r="C144" s="136"/>
      <c r="D144" s="136"/>
      <c r="E144" s="136"/>
      <c r="F144" s="136"/>
      <c r="G144" s="136"/>
      <c r="H144" s="136"/>
      <c r="I144" s="136"/>
      <c r="J144" s="136"/>
      <c r="K144" s="136"/>
      <c r="L144" s="136"/>
      <c r="M144" s="136"/>
      <c r="N144" s="60"/>
    </row>
    <row r="145" spans="1:14">
      <c r="A145" s="58"/>
      <c r="B145" s="136"/>
      <c r="C145" s="136"/>
      <c r="D145" s="136"/>
      <c r="E145" s="136"/>
      <c r="F145" s="136"/>
      <c r="G145" s="136"/>
      <c r="H145" s="136"/>
      <c r="I145" s="136"/>
      <c r="J145" s="136"/>
      <c r="K145" s="136"/>
      <c r="L145" s="136"/>
      <c r="M145" s="136"/>
      <c r="N145" s="60"/>
    </row>
    <row r="146" spans="1:14">
      <c r="A146" s="58"/>
      <c r="B146" s="136"/>
      <c r="C146" s="136"/>
      <c r="D146" s="136"/>
      <c r="E146" s="136"/>
      <c r="F146" s="136"/>
      <c r="G146" s="136"/>
      <c r="H146" s="136"/>
      <c r="I146" s="136"/>
      <c r="J146" s="136"/>
      <c r="K146" s="136"/>
      <c r="L146" s="136"/>
      <c r="M146" s="136"/>
      <c r="N146" s="60"/>
    </row>
    <row r="147" spans="1:14">
      <c r="A147" s="58"/>
      <c r="B147" s="136"/>
      <c r="C147" s="136"/>
      <c r="D147" s="136"/>
      <c r="E147" s="136"/>
      <c r="F147" s="136"/>
      <c r="G147" s="136"/>
      <c r="H147" s="136"/>
      <c r="I147" s="136"/>
      <c r="J147" s="136"/>
      <c r="K147" s="136"/>
      <c r="L147" s="136"/>
      <c r="M147" s="136"/>
      <c r="N147" s="60"/>
    </row>
    <row r="148" spans="1:14">
      <c r="A148" s="58"/>
      <c r="B148" s="136"/>
      <c r="C148" s="136"/>
      <c r="D148" s="136"/>
      <c r="E148" s="136"/>
      <c r="F148" s="136"/>
      <c r="G148" s="136"/>
      <c r="H148" s="136"/>
      <c r="I148" s="136"/>
      <c r="J148" s="136"/>
      <c r="K148" s="136"/>
      <c r="L148" s="136"/>
      <c r="M148" s="136"/>
      <c r="N148" s="60"/>
    </row>
    <row r="149" spans="1:14">
      <c r="A149" s="58"/>
      <c r="B149" s="136"/>
      <c r="C149" s="136"/>
      <c r="D149" s="136"/>
      <c r="E149" s="136"/>
      <c r="F149" s="136"/>
      <c r="G149" s="136"/>
      <c r="H149" s="136"/>
      <c r="I149" s="136"/>
      <c r="J149" s="136"/>
      <c r="K149" s="136"/>
      <c r="L149" s="136"/>
      <c r="M149" s="136"/>
      <c r="N149" s="60"/>
    </row>
    <row r="150" spans="1:14">
      <c r="A150" s="58"/>
      <c r="B150" s="136"/>
      <c r="C150" s="136"/>
      <c r="D150" s="136"/>
      <c r="E150" s="136"/>
      <c r="F150" s="136"/>
      <c r="G150" s="136"/>
      <c r="H150" s="136"/>
      <c r="I150" s="136"/>
      <c r="J150" s="136"/>
      <c r="K150" s="136"/>
      <c r="L150" s="136"/>
      <c r="M150" s="136"/>
      <c r="N150" s="60"/>
    </row>
    <row r="151" spans="1:14">
      <c r="A151" s="58"/>
      <c r="B151" s="136"/>
      <c r="C151" s="136"/>
      <c r="D151" s="136"/>
      <c r="E151" s="136"/>
      <c r="F151" s="136"/>
      <c r="G151" s="136"/>
      <c r="H151" s="136"/>
      <c r="I151" s="136"/>
      <c r="J151" s="136"/>
      <c r="K151" s="136"/>
      <c r="L151" s="136"/>
      <c r="M151" s="136"/>
      <c r="N151" s="60"/>
    </row>
    <row r="152" spans="1:14">
      <c r="A152" s="58"/>
      <c r="B152" s="136"/>
      <c r="C152" s="136"/>
      <c r="D152" s="136"/>
      <c r="E152" s="136"/>
      <c r="F152" s="136"/>
      <c r="G152" s="136"/>
      <c r="H152" s="136"/>
      <c r="I152" s="136"/>
      <c r="J152" s="136"/>
      <c r="K152" s="136"/>
      <c r="L152" s="136"/>
      <c r="M152" s="136"/>
      <c r="N152" s="60"/>
    </row>
    <row r="153" spans="1:14">
      <c r="A153" s="58"/>
      <c r="B153" s="136"/>
      <c r="C153" s="136"/>
      <c r="D153" s="136"/>
      <c r="E153" s="136"/>
      <c r="F153" s="136"/>
      <c r="G153" s="136"/>
      <c r="H153" s="136"/>
      <c r="I153" s="136"/>
      <c r="J153" s="136"/>
      <c r="K153" s="136"/>
      <c r="L153" s="136"/>
      <c r="M153" s="136"/>
      <c r="N153" s="60"/>
    </row>
    <row r="154" spans="1:14">
      <c r="A154" s="58"/>
      <c r="B154" s="136"/>
      <c r="C154" s="136"/>
      <c r="D154" s="136"/>
      <c r="E154" s="136"/>
      <c r="F154" s="136"/>
      <c r="G154" s="136"/>
      <c r="H154" s="136"/>
      <c r="I154" s="136"/>
      <c r="J154" s="136"/>
      <c r="K154" s="136"/>
      <c r="L154" s="136"/>
      <c r="M154" s="136"/>
      <c r="N154" s="60"/>
    </row>
    <row r="155" spans="1:14">
      <c r="A155" s="58"/>
      <c r="B155" s="136"/>
      <c r="C155" s="136"/>
      <c r="D155" s="136"/>
      <c r="E155" s="136"/>
      <c r="F155" s="136"/>
      <c r="G155" s="136"/>
      <c r="H155" s="136"/>
      <c r="I155" s="136"/>
      <c r="J155" s="136"/>
      <c r="K155" s="136"/>
      <c r="L155" s="136"/>
      <c r="M155" s="136"/>
      <c r="N155" s="60"/>
    </row>
    <row r="156" spans="1:14">
      <c r="A156" s="58"/>
      <c r="B156" s="136"/>
      <c r="C156" s="136"/>
      <c r="D156" s="136"/>
      <c r="E156" s="136"/>
      <c r="F156" s="136"/>
      <c r="G156" s="136"/>
      <c r="H156" s="136"/>
      <c r="I156" s="136"/>
      <c r="J156" s="136"/>
      <c r="K156" s="136"/>
      <c r="L156" s="136"/>
      <c r="M156" s="136"/>
      <c r="N156" s="60"/>
    </row>
    <row r="157" spans="1:14">
      <c r="A157" s="58"/>
      <c r="B157" s="136"/>
      <c r="C157" s="136"/>
      <c r="D157" s="136"/>
      <c r="E157" s="136"/>
      <c r="F157" s="136"/>
      <c r="G157" s="136"/>
      <c r="H157" s="136"/>
      <c r="I157" s="136"/>
      <c r="J157" s="136"/>
      <c r="K157" s="136"/>
      <c r="L157" s="136"/>
      <c r="M157" s="136"/>
      <c r="N157" s="60"/>
    </row>
    <row r="158" spans="1:14">
      <c r="A158" s="58"/>
      <c r="B158" s="136"/>
      <c r="C158" s="136"/>
      <c r="D158" s="136"/>
      <c r="E158" s="136"/>
      <c r="F158" s="136"/>
      <c r="G158" s="136"/>
      <c r="H158" s="136"/>
      <c r="I158" s="136"/>
      <c r="J158" s="136"/>
      <c r="K158" s="136"/>
      <c r="L158" s="136"/>
      <c r="M158" s="136"/>
      <c r="N158" s="60"/>
    </row>
    <row r="159" spans="1:14">
      <c r="A159" s="58"/>
      <c r="B159" s="136"/>
      <c r="C159" s="136"/>
      <c r="D159" s="136"/>
      <c r="E159" s="136"/>
      <c r="F159" s="136"/>
      <c r="G159" s="136"/>
      <c r="H159" s="136"/>
      <c r="I159" s="136"/>
      <c r="J159" s="136"/>
      <c r="K159" s="136"/>
      <c r="L159" s="136"/>
      <c r="M159" s="136"/>
      <c r="N159" s="60"/>
    </row>
    <row r="160" spans="1:14">
      <c r="A160" s="58"/>
      <c r="B160" s="136"/>
      <c r="C160" s="136"/>
      <c r="D160" s="136"/>
      <c r="E160" s="136"/>
      <c r="F160" s="136"/>
      <c r="G160" s="136"/>
      <c r="H160" s="136"/>
      <c r="I160" s="136"/>
      <c r="J160" s="136"/>
      <c r="K160" s="136"/>
      <c r="L160" s="136"/>
      <c r="M160" s="136"/>
      <c r="N160" s="60"/>
    </row>
    <row r="161" spans="1:14">
      <c r="A161" s="58"/>
      <c r="B161" s="136"/>
      <c r="C161" s="136"/>
      <c r="D161" s="136"/>
      <c r="E161" s="136"/>
      <c r="F161" s="136"/>
      <c r="G161" s="136"/>
      <c r="H161" s="136"/>
      <c r="I161" s="136"/>
      <c r="J161" s="136"/>
      <c r="K161" s="136"/>
      <c r="L161" s="136"/>
      <c r="M161" s="136"/>
      <c r="N161" s="60"/>
    </row>
    <row r="162" spans="1:14">
      <c r="A162" s="58"/>
      <c r="B162" s="136"/>
      <c r="C162" s="136"/>
      <c r="D162" s="136"/>
      <c r="E162" s="136"/>
      <c r="F162" s="136"/>
      <c r="G162" s="136"/>
      <c r="H162" s="136"/>
      <c r="I162" s="136"/>
      <c r="J162" s="136"/>
      <c r="K162" s="136"/>
      <c r="L162" s="136"/>
      <c r="M162" s="136"/>
      <c r="N162" s="60"/>
    </row>
    <row r="163" spans="1:14">
      <c r="A163" s="58"/>
      <c r="B163" s="136"/>
      <c r="C163" s="136"/>
      <c r="D163" s="136"/>
      <c r="E163" s="136"/>
      <c r="F163" s="136"/>
      <c r="G163" s="136"/>
      <c r="H163" s="136"/>
      <c r="I163" s="136"/>
      <c r="J163" s="136"/>
      <c r="K163" s="136"/>
      <c r="L163" s="136"/>
      <c r="M163" s="136"/>
      <c r="N163" s="60"/>
    </row>
    <row r="164" spans="1:14">
      <c r="A164" s="58"/>
      <c r="B164" s="136"/>
      <c r="C164" s="136"/>
      <c r="D164" s="136"/>
      <c r="E164" s="136"/>
      <c r="F164" s="136"/>
      <c r="G164" s="136"/>
      <c r="H164" s="136"/>
      <c r="I164" s="136"/>
      <c r="J164" s="136"/>
      <c r="K164" s="136"/>
      <c r="L164" s="136"/>
      <c r="M164" s="136"/>
      <c r="N164" s="60"/>
    </row>
    <row r="165" spans="1:14">
      <c r="A165" s="58"/>
      <c r="B165" s="136"/>
      <c r="C165" s="136"/>
      <c r="D165" s="136"/>
      <c r="E165" s="136"/>
      <c r="F165" s="136"/>
      <c r="G165" s="136"/>
      <c r="H165" s="136"/>
      <c r="I165" s="136"/>
      <c r="J165" s="136"/>
      <c r="K165" s="136"/>
      <c r="L165" s="136"/>
      <c r="M165" s="136"/>
      <c r="N165" s="60"/>
    </row>
    <row r="166" spans="1:14" ht="15.75" thickBot="1">
      <c r="A166" s="61"/>
      <c r="B166" s="62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3"/>
    </row>
    <row r="167" spans="1:14" ht="15.75" thickTop="1"/>
  </sheetData>
  <sheetProtection sheet="1" objects="1" scenarios="1"/>
  <mergeCells count="44">
    <mergeCell ref="A11:A12"/>
    <mergeCell ref="B11:F12"/>
    <mergeCell ref="G11:K11"/>
    <mergeCell ref="L11:N12"/>
    <mergeCell ref="G12:H12"/>
    <mergeCell ref="I12:J12"/>
    <mergeCell ref="A119:N166"/>
    <mergeCell ref="A17:N18"/>
    <mergeCell ref="A19:N66"/>
    <mergeCell ref="A67:N68"/>
    <mergeCell ref="A69:N116"/>
    <mergeCell ref="A117:N118"/>
    <mergeCell ref="L15:N16"/>
    <mergeCell ref="A13:A14"/>
    <mergeCell ref="B13:F14"/>
    <mergeCell ref="G13:H14"/>
    <mergeCell ref="I13:J14"/>
    <mergeCell ref="K13:K14"/>
    <mergeCell ref="L13:N14"/>
    <mergeCell ref="A15:A16"/>
    <mergeCell ref="B15:F16"/>
    <mergeCell ref="G15:H16"/>
    <mergeCell ref="I15:J16"/>
    <mergeCell ref="K15:K16"/>
    <mergeCell ref="L9:N10"/>
    <mergeCell ref="A7:A8"/>
    <mergeCell ref="B7:F8"/>
    <mergeCell ref="G7:H8"/>
    <mergeCell ref="I7:J8"/>
    <mergeCell ref="K7:K8"/>
    <mergeCell ref="L7:N8"/>
    <mergeCell ref="A9:A10"/>
    <mergeCell ref="B9:F10"/>
    <mergeCell ref="G9:H10"/>
    <mergeCell ref="I9:J10"/>
    <mergeCell ref="K9:K10"/>
    <mergeCell ref="A1:N2"/>
    <mergeCell ref="A3:N4"/>
    <mergeCell ref="A5:A6"/>
    <mergeCell ref="B5:F6"/>
    <mergeCell ref="G5:K5"/>
    <mergeCell ref="L5:N6"/>
    <mergeCell ref="G6:H6"/>
    <mergeCell ref="I6:J6"/>
  </mergeCells>
  <pageMargins left="0.25" right="0.25" top="0.75" bottom="0.75" header="0.3" footer="0.3"/>
  <pageSetup paperSize="9" orientation="portrait" horizontalDpi="0" verticalDpi="0" r:id="rId1"/>
  <rowBreaks count="3" manualBreakCount="3">
    <brk id="10" max="16383" man="1"/>
    <brk id="16" max="16383" man="1"/>
    <brk id="6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N71"/>
  <sheetViews>
    <sheetView showGridLines="0" showRowColHeaders="0" workbookViewId="0">
      <selection activeCell="A15" sqref="A15:N34"/>
    </sheetView>
  </sheetViews>
  <sheetFormatPr defaultRowHeight="15"/>
  <cols>
    <col min="8" max="8" width="6.42578125" customWidth="1"/>
    <col min="10" max="10" width="6.140625" customWidth="1"/>
    <col min="14" max="14" width="23.85546875" customWidth="1"/>
  </cols>
  <sheetData>
    <row r="1" spans="1:14" ht="16.5" customHeight="1" thickTop="1" thickBot="1">
      <c r="A1" s="140" t="s">
        <v>47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</row>
    <row r="2" spans="1:14" ht="24.75" customHeight="1" thickTop="1" thickBot="1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</row>
    <row r="3" spans="1:14" ht="21.75" customHeight="1" thickTop="1" thickBot="1">
      <c r="A3" s="140" t="s">
        <v>37</v>
      </c>
      <c r="B3" s="140"/>
      <c r="C3" s="140"/>
      <c r="D3" s="140"/>
      <c r="E3" s="140"/>
      <c r="F3" s="140"/>
      <c r="G3" s="140"/>
      <c r="H3" s="140"/>
      <c r="I3" s="141">
        <f>IF(COMISSÃO!A11="&lt; CLIQUE NA SETA AO LADO E INDIQUE O OBJETO DA AVALIAÇÃO &gt;","ESPECIFIQUE O OBJETO DA AVALIAÇÃO NA PLANILHA COMISSÃO",IF(COMISSÃO!A11="AUTORIZAÇÃO DE CURSO DE GRADUAÇÃO",(I7*0.4)+(I9*0.2)+(I11*0.4),(I7*0.3)+(I9*0.4)+(I11*0.3)))</f>
        <v>3</v>
      </c>
      <c r="J3" s="141"/>
      <c r="K3" s="141"/>
      <c r="L3" s="141"/>
      <c r="M3" s="141"/>
      <c r="N3" s="141"/>
    </row>
    <row r="4" spans="1:14" ht="15.75" customHeight="1" thickTop="1" thickBot="1">
      <c r="A4" s="140"/>
      <c r="B4" s="140"/>
      <c r="C4" s="140"/>
      <c r="D4" s="140"/>
      <c r="E4" s="140"/>
      <c r="F4" s="140"/>
      <c r="G4" s="140"/>
      <c r="H4" s="140"/>
      <c r="I4" s="141"/>
      <c r="J4" s="141"/>
      <c r="K4" s="141"/>
      <c r="L4" s="141"/>
      <c r="M4" s="141"/>
      <c r="N4" s="141"/>
    </row>
    <row r="5" spans="1:14" ht="16.5" customHeight="1" thickTop="1" thickBot="1">
      <c r="A5" s="140"/>
      <c r="B5" s="140"/>
      <c r="C5" s="140"/>
      <c r="D5" s="140"/>
      <c r="E5" s="140"/>
      <c r="F5" s="140"/>
      <c r="G5" s="140"/>
      <c r="H5" s="140"/>
      <c r="I5" s="140" t="str">
        <f>IF(I3="ESPECIFIQUE O OBJETO DA AVALIAÇÃO NA PLANILHA COMISSÃO"," ",IF(I3&lt;2,"Não existente",IF(I3&lt;3,"Insuficiente",IF(I3&lt;4,"Suficiente",IF(I3&lt;=4.6,"Muito bom","Excelente")))))</f>
        <v>Suficiente</v>
      </c>
      <c r="J5" s="140"/>
      <c r="K5" s="140"/>
      <c r="L5" s="140"/>
      <c r="M5" s="140"/>
      <c r="N5" s="140"/>
    </row>
    <row r="6" spans="1:14" ht="15.75" customHeight="1" thickTop="1" thickBot="1">
      <c r="A6" s="140"/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</row>
    <row r="7" spans="1:14" ht="16.5" customHeight="1" thickTop="1" thickBot="1">
      <c r="A7" s="90" t="s">
        <v>34</v>
      </c>
      <c r="B7" s="90"/>
      <c r="C7" s="90"/>
      <c r="D7" s="90"/>
      <c r="E7" s="90"/>
      <c r="F7" s="90"/>
      <c r="G7" s="90"/>
      <c r="H7" s="90"/>
      <c r="I7" s="91">
        <f>'ORGANIZAÇÃO DIDÁTICO PEDAGÓGICA'!I3</f>
        <v>3</v>
      </c>
      <c r="J7" s="91"/>
      <c r="K7" s="25" t="str">
        <f>IF(I7&lt;2,"Não existente",IF(I7&lt;3,"Insuficiente",IF(I7&lt;4,"Suficiente",IF(I7&lt;5,"Muito bom","Excelente"))))</f>
        <v>Suficiente</v>
      </c>
      <c r="L7" s="25"/>
      <c r="M7" s="25"/>
      <c r="N7" s="25"/>
    </row>
    <row r="8" spans="1:14" ht="16.5" customHeight="1" thickTop="1" thickBot="1">
      <c r="A8" s="90"/>
      <c r="B8" s="90"/>
      <c r="C8" s="90"/>
      <c r="D8" s="90"/>
      <c r="E8" s="90"/>
      <c r="F8" s="90"/>
      <c r="G8" s="90"/>
      <c r="H8" s="90"/>
      <c r="I8" s="91"/>
      <c r="J8" s="91"/>
      <c r="K8" s="25"/>
      <c r="L8" s="25"/>
      <c r="M8" s="25"/>
      <c r="N8" s="25"/>
    </row>
    <row r="9" spans="1:14" ht="16.5" customHeight="1" thickTop="1" thickBot="1">
      <c r="A9" s="90" t="s">
        <v>35</v>
      </c>
      <c r="B9" s="90"/>
      <c r="C9" s="90"/>
      <c r="D9" s="90"/>
      <c r="E9" s="90"/>
      <c r="F9" s="90"/>
      <c r="G9" s="90"/>
      <c r="H9" s="90"/>
      <c r="I9" s="91">
        <f>'CORPO DOCENTE E TUTORIAL'!I5</f>
        <v>3</v>
      </c>
      <c r="J9" s="25"/>
      <c r="K9" s="25" t="str">
        <f>IF(I9&lt;2,"Não existente",IF(I9&lt;3,"Insuficiente",IF(I9&lt;4,"Suficiente",IF(I9&lt;5,"Muito bom","Excelente"))))</f>
        <v>Suficiente</v>
      </c>
      <c r="L9" s="25"/>
      <c r="M9" s="25"/>
      <c r="N9" s="25"/>
    </row>
    <row r="10" spans="1:14" ht="16.5" customHeight="1" thickTop="1" thickBot="1">
      <c r="A10" s="90"/>
      <c r="B10" s="90"/>
      <c r="C10" s="90"/>
      <c r="D10" s="90"/>
      <c r="E10" s="90"/>
      <c r="F10" s="90"/>
      <c r="G10" s="90"/>
      <c r="H10" s="90"/>
      <c r="I10" s="25"/>
      <c r="J10" s="25"/>
      <c r="K10" s="25"/>
      <c r="L10" s="25"/>
      <c r="M10" s="25"/>
      <c r="N10" s="25"/>
    </row>
    <row r="11" spans="1:14" ht="16.5" customHeight="1" thickTop="1" thickBot="1">
      <c r="A11" s="90" t="s">
        <v>36</v>
      </c>
      <c r="B11" s="90"/>
      <c r="C11" s="90"/>
      <c r="D11" s="90"/>
      <c r="E11" s="90"/>
      <c r="F11" s="90"/>
      <c r="G11" s="90"/>
      <c r="H11" s="90"/>
      <c r="I11" s="91">
        <f>INFRAESTRUTURA!I7</f>
        <v>3</v>
      </c>
      <c r="J11" s="25"/>
      <c r="K11" s="25" t="str">
        <f>IF(I11&lt;2,"Não existente",IF(I11&lt;3,"Insuficiente",IF(I11&lt;4,"Suficiente",IF(I11&lt;5,"Muito bom","Excelente"))))</f>
        <v>Suficiente</v>
      </c>
      <c r="L11" s="25"/>
      <c r="M11" s="25"/>
      <c r="N11" s="25"/>
    </row>
    <row r="12" spans="1:14" ht="16.5" customHeight="1" thickTop="1" thickBot="1">
      <c r="A12" s="90"/>
      <c r="B12" s="90"/>
      <c r="C12" s="90"/>
      <c r="D12" s="90"/>
      <c r="E12" s="90"/>
      <c r="F12" s="90"/>
      <c r="G12" s="90"/>
      <c r="H12" s="90"/>
      <c r="I12" s="25"/>
      <c r="J12" s="25"/>
      <c r="K12" s="25"/>
      <c r="L12" s="25"/>
      <c r="M12" s="25"/>
      <c r="N12" s="25"/>
    </row>
    <row r="13" spans="1:14" ht="16.5" thickTop="1" thickBot="1">
      <c r="A13" s="25" t="s">
        <v>49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</row>
    <row r="14" spans="1:14" ht="16.5" thickTop="1" thickBot="1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</row>
    <row r="15" spans="1:14" ht="15.75" thickTop="1">
      <c r="A15" s="55" t="s">
        <v>56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7"/>
    </row>
    <row r="16" spans="1:14">
      <c r="A16" s="58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60"/>
    </row>
    <row r="17" spans="1:14">
      <c r="A17" s="58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60"/>
    </row>
    <row r="18" spans="1:14">
      <c r="A18" s="58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60"/>
    </row>
    <row r="19" spans="1:14">
      <c r="A19" s="58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60"/>
    </row>
    <row r="20" spans="1:14">
      <c r="A20" s="58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60"/>
    </row>
    <row r="21" spans="1:14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60"/>
    </row>
    <row r="22" spans="1:14">
      <c r="A22" s="58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60"/>
    </row>
    <row r="23" spans="1:14">
      <c r="A23" s="5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60"/>
    </row>
    <row r="24" spans="1:14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60"/>
    </row>
    <row r="25" spans="1:14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60"/>
    </row>
    <row r="26" spans="1:14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60"/>
    </row>
    <row r="27" spans="1:14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60"/>
    </row>
    <row r="28" spans="1:14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60"/>
    </row>
    <row r="29" spans="1:14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60"/>
    </row>
    <row r="30" spans="1:14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60"/>
    </row>
    <row r="31" spans="1:14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60"/>
    </row>
    <row r="32" spans="1:14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60"/>
    </row>
    <row r="33" spans="1:14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60"/>
    </row>
    <row r="34" spans="1:14" ht="15.75" thickBot="1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3"/>
    </row>
    <row r="35" spans="1:14" ht="16.5" thickTop="1" thickBot="1">
      <c r="A35" s="87" t="s">
        <v>49</v>
      </c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9"/>
    </row>
    <row r="36" spans="1:14" ht="16.5" thickTop="1" thickBot="1">
      <c r="A36" s="87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9"/>
    </row>
    <row r="37" spans="1:14" ht="15.75" thickTop="1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7"/>
    </row>
    <row r="38" spans="1:14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60"/>
    </row>
    <row r="39" spans="1:14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60"/>
    </row>
    <row r="40" spans="1:14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60"/>
    </row>
    <row r="41" spans="1:14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60"/>
    </row>
    <row r="42" spans="1:14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60"/>
    </row>
    <row r="43" spans="1:14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60"/>
    </row>
    <row r="44" spans="1:14">
      <c r="A44" s="58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60"/>
    </row>
    <row r="45" spans="1:14">
      <c r="A45" s="58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60"/>
    </row>
    <row r="46" spans="1:14">
      <c r="A46" s="58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60"/>
    </row>
    <row r="47" spans="1:14">
      <c r="A47" s="58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60"/>
    </row>
    <row r="48" spans="1:14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60"/>
    </row>
    <row r="49" spans="1:14">
      <c r="A49" s="58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60"/>
    </row>
    <row r="50" spans="1:14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60"/>
    </row>
    <row r="51" spans="1:14">
      <c r="A51" s="58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60"/>
    </row>
    <row r="52" spans="1:14">
      <c r="A52" s="58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60"/>
    </row>
    <row r="53" spans="1:14">
      <c r="A53" s="58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60"/>
    </row>
    <row r="54" spans="1:14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60"/>
    </row>
    <row r="55" spans="1:14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60"/>
    </row>
    <row r="56" spans="1:14">
      <c r="A56" s="58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60"/>
    </row>
    <row r="57" spans="1:14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60"/>
    </row>
    <row r="58" spans="1:14">
      <c r="A58" s="58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60"/>
    </row>
    <row r="59" spans="1:14">
      <c r="A59" s="5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60"/>
    </row>
    <row r="60" spans="1:14">
      <c r="A60" s="58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60"/>
    </row>
    <row r="61" spans="1:14">
      <c r="A61" s="58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60"/>
    </row>
    <row r="62" spans="1:14">
      <c r="A62" s="58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60"/>
    </row>
    <row r="63" spans="1:14">
      <c r="A63" s="58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60"/>
    </row>
    <row r="64" spans="1:14">
      <c r="A64" s="58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60"/>
    </row>
    <row r="65" spans="1:14">
      <c r="A65" s="58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60"/>
    </row>
    <row r="66" spans="1:14">
      <c r="A66" s="58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60"/>
    </row>
    <row r="67" spans="1:14">
      <c r="A67" s="58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60"/>
    </row>
    <row r="68" spans="1:14">
      <c r="A68" s="58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60"/>
    </row>
    <row r="69" spans="1:14">
      <c r="A69" s="58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60"/>
    </row>
    <row r="70" spans="1:14" ht="15.75" thickBot="1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3"/>
    </row>
    <row r="71" spans="1:14" ht="15.75" thickTop="1"/>
  </sheetData>
  <sheetProtection sheet="1" objects="1" scenarios="1"/>
  <mergeCells count="17">
    <mergeCell ref="A37:N70"/>
    <mergeCell ref="A15:N34"/>
    <mergeCell ref="A35:N36"/>
    <mergeCell ref="A1:N2"/>
    <mergeCell ref="A3:H6"/>
    <mergeCell ref="I3:N4"/>
    <mergeCell ref="I5:N6"/>
    <mergeCell ref="A13:N14"/>
    <mergeCell ref="A7:H8"/>
    <mergeCell ref="A9:H10"/>
    <mergeCell ref="I9:J10"/>
    <mergeCell ref="K9:N10"/>
    <mergeCell ref="A11:H12"/>
    <mergeCell ref="I11:J12"/>
    <mergeCell ref="K11:N12"/>
    <mergeCell ref="I7:J8"/>
    <mergeCell ref="K7:N8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ORIENTAÇÕES GERAIS</vt:lpstr>
      <vt:lpstr>COMISSÃO</vt:lpstr>
      <vt:lpstr>DADOS DA AVALIAÇÃO</vt:lpstr>
      <vt:lpstr>SÍNTESE PRELIMINAR</vt:lpstr>
      <vt:lpstr>ORGANIZAÇÃO DIDÁTICO PEDAGÓGICA</vt:lpstr>
      <vt:lpstr>CORPO DOCENTE E TUTORIAL</vt:lpstr>
      <vt:lpstr>INFRAESTRUTURA</vt:lpstr>
      <vt:lpstr>REQUISITOS LEGAIS</vt:lpstr>
      <vt:lpstr>CONSIDERAÇÕES FINAIS</vt:lpstr>
      <vt:lpstr>GLOSSÁRIO</vt:lpstr>
      <vt:lpstr>Plan3</vt:lpstr>
      <vt:lpstr>Plan4</vt:lpstr>
      <vt:lpstr>Plan5</vt:lpstr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Jolmar Luis Hawerroth</dc:creator>
  <cp:lastModifiedBy>USER</cp:lastModifiedBy>
  <cp:lastPrinted>2022-03-07T23:53:48Z</cp:lastPrinted>
  <dcterms:created xsi:type="dcterms:W3CDTF">2012-01-02T03:08:02Z</dcterms:created>
  <dcterms:modified xsi:type="dcterms:W3CDTF">2022-08-25T17:13:13Z</dcterms:modified>
</cp:coreProperties>
</file>